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Auto Repair Invoi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8" i="1" l="1"/>
  <c r="C37" i="1"/>
  <c r="F37" i="1" s="1"/>
  <c r="F28" i="1"/>
  <c r="F29" i="1"/>
  <c r="E21" i="1"/>
  <c r="E23" i="1" s="1"/>
  <c r="F35" i="1" s="1"/>
  <c r="E22" i="1"/>
  <c r="F30" i="1" l="1"/>
  <c r="F36" i="1" s="1"/>
  <c r="F38" i="1" s="1"/>
  <c r="F40" i="1" s="1"/>
</calcChain>
</file>

<file path=xl/sharedStrings.xml><?xml version="1.0" encoding="utf-8"?>
<sst xmlns="http://schemas.openxmlformats.org/spreadsheetml/2006/main" count="82" uniqueCount="74">
  <si>
    <t>Auto Repair Invoice</t>
  </si>
  <si>
    <t>Auto Repair Shop Details</t>
  </si>
  <si>
    <t>Vehicle Information</t>
  </si>
  <si>
    <t>Description of Service</t>
  </si>
  <si>
    <t>Hours Worked</t>
  </si>
  <si>
    <t>Rate per Hour ($)</t>
  </si>
  <si>
    <t>Total Labor Cost ($)</t>
  </si>
  <si>
    <t>[Service Performed, e.g., Brake Replacement]</t>
  </si>
  <si>
    <t>[Additional Service, e.g., Oil Change]</t>
  </si>
  <si>
    <t>Total Labor Cost</t>
  </si>
  <si>
    <t>Part Description</t>
  </si>
  <si>
    <t>Part Number</t>
  </si>
  <si>
    <t>Quantity</t>
  </si>
  <si>
    <t>Unit Cost ($)</t>
  </si>
  <si>
    <t>Total Cost ($)</t>
  </si>
  <si>
    <t>[Part Name, e.g., Brake Pads]</t>
  </si>
  <si>
    <t>[Part Number]</t>
  </si>
  <si>
    <t>[Part Name, e.g., Oil Filter]</t>
  </si>
  <si>
    <t>Total Parts &amp; Materials Cost</t>
  </si>
  <si>
    <t>Description</t>
  </si>
  <si>
    <t>Amount ($)</t>
  </si>
  <si>
    <t>Disposal Fee</t>
  </si>
  <si>
    <t>Shop Supplies</t>
  </si>
  <si>
    <t>Total Additional Fees</t>
  </si>
  <si>
    <t>Subtotal</t>
  </si>
  <si>
    <t>Tax (if applicable)</t>
  </si>
  <si>
    <t>Total Due</t>
  </si>
  <si>
    <t>Payment Instructions</t>
  </si>
  <si>
    <t>Add Note/Comment</t>
  </si>
  <si>
    <t>[Your Shop Name]</t>
  </si>
  <si>
    <t>[Street, City, State, Zip Code]</t>
  </si>
  <si>
    <t>[Contact Number]</t>
  </si>
  <si>
    <t>Email:</t>
  </si>
  <si>
    <t>Website:</t>
  </si>
  <si>
    <t>[MM/DD/YYYY]</t>
  </si>
  <si>
    <t>Invoice Number:</t>
  </si>
  <si>
    <t>[Customer’s Full Name]</t>
  </si>
  <si>
    <t>[Phone Number]</t>
  </si>
  <si>
    <r>
      <t>Invoice Date:</t>
    </r>
    <r>
      <rPr>
        <sz val="11"/>
        <color theme="1"/>
        <rFont val="Calibri"/>
        <family val="2"/>
        <scheme val="minor"/>
      </rPr>
      <t xml:space="preserve"> </t>
    </r>
  </si>
  <si>
    <r>
      <t>Customer Name:</t>
    </r>
    <r>
      <rPr>
        <sz val="11"/>
        <color theme="1"/>
        <rFont val="Calibri"/>
        <family val="2"/>
        <scheme val="minor"/>
      </rPr>
      <t xml:space="preserve"> </t>
    </r>
  </si>
  <si>
    <r>
      <t>Customer Address:</t>
    </r>
    <r>
      <rPr>
        <sz val="11"/>
        <color theme="1"/>
        <rFont val="Calibri"/>
        <family val="2"/>
        <scheme val="minor"/>
      </rPr>
      <t xml:space="preserve"> </t>
    </r>
  </si>
  <si>
    <r>
      <t>Customer Contact Number:</t>
    </r>
    <r>
      <rPr>
        <sz val="11"/>
        <color theme="1"/>
        <rFont val="Calibri"/>
        <family val="2"/>
        <scheme val="minor"/>
      </rPr>
      <t xml:space="preserve"> </t>
    </r>
  </si>
  <si>
    <t>Vehicle Make:</t>
  </si>
  <si>
    <t xml:space="preserve"> [Make, e.g., Toyota]</t>
  </si>
  <si>
    <t>[Model, e.g., Corolla]</t>
  </si>
  <si>
    <t>[Year]</t>
  </si>
  <si>
    <t>[VIN Number]</t>
  </si>
  <si>
    <t>[License Plate Number]</t>
  </si>
  <si>
    <t>Mileage:</t>
  </si>
  <si>
    <t xml:space="preserve"> [Current Mileage]</t>
  </si>
  <si>
    <t>Labor Charges</t>
  </si>
  <si>
    <t>Parts &amp; Materials Used</t>
  </si>
  <si>
    <t>Additional Fees</t>
  </si>
  <si>
    <t>Payment Due Date:</t>
  </si>
  <si>
    <r>
      <t>Accepted Payment Methods:</t>
    </r>
    <r>
      <rPr>
        <sz val="11"/>
        <color theme="1"/>
        <rFont val="Calibri"/>
        <family val="2"/>
        <scheme val="minor"/>
      </rPr>
      <t xml:space="preserve"> </t>
    </r>
  </si>
  <si>
    <t>[e.g., Cash, Credit Card, Debit Card, Check]</t>
  </si>
  <si>
    <r>
      <t>Bank Account Details:</t>
    </r>
    <r>
      <rPr>
        <sz val="11"/>
        <color theme="1"/>
        <rFont val="Calibri"/>
        <family val="2"/>
        <scheme val="minor"/>
      </rPr>
      <t xml:space="preserve"> </t>
    </r>
  </si>
  <si>
    <t>[If applicable for bank transfers]</t>
  </si>
  <si>
    <t>Late Payment Terms:</t>
  </si>
  <si>
    <t xml:space="preserve"> [e.g., Late fee of 1.5% applies after 30 days]</t>
  </si>
  <si>
    <r>
      <t>Customer Signature:</t>
    </r>
    <r>
      <rPr>
        <sz val="11"/>
        <color theme="1"/>
        <rFont val="Calibri"/>
        <family val="2"/>
        <scheme val="minor"/>
      </rPr>
      <t xml:space="preserve"> </t>
    </r>
  </si>
  <si>
    <t>Date:</t>
  </si>
  <si>
    <t>Moizess</t>
  </si>
  <si>
    <t>[Website, if applicable]</t>
  </si>
  <si>
    <t>[Email Address]</t>
  </si>
  <si>
    <t>[Invoice Number]</t>
  </si>
  <si>
    <r>
      <t>VIN (Vehicle Identification Number):</t>
    </r>
    <r>
      <rPr>
        <sz val="11"/>
        <color theme="1"/>
        <rFont val="Calibri"/>
        <family val="2"/>
        <scheme val="minor"/>
      </rPr>
      <t xml:space="preserve"> </t>
    </r>
  </si>
  <si>
    <r>
      <t>License Plate Number:</t>
    </r>
    <r>
      <rPr>
        <sz val="11"/>
        <color theme="1"/>
        <rFont val="Calibri"/>
        <family val="2"/>
        <scheme val="minor"/>
      </rPr>
      <t xml:space="preserve"> </t>
    </r>
  </si>
  <si>
    <r>
      <t>Shop Name:</t>
    </r>
    <r>
      <rPr>
        <sz val="11"/>
        <color theme="1"/>
        <rFont val="Calibri"/>
        <family val="2"/>
        <scheme val="minor"/>
      </rPr>
      <t xml:space="preserve"> </t>
    </r>
  </si>
  <si>
    <r>
      <t>Address:</t>
    </r>
    <r>
      <rPr>
        <sz val="11"/>
        <color theme="1"/>
        <rFont val="Calibri"/>
        <family val="2"/>
        <scheme val="minor"/>
      </rPr>
      <t xml:space="preserve"> </t>
    </r>
  </si>
  <si>
    <r>
      <t>Phone Number:</t>
    </r>
    <r>
      <rPr>
        <sz val="11"/>
        <color theme="1"/>
        <rFont val="Calibri"/>
        <family val="2"/>
        <scheme val="minor"/>
      </rPr>
      <t xml:space="preserve"> </t>
    </r>
  </si>
  <si>
    <r>
      <t>Vehicle Model:</t>
    </r>
    <r>
      <rPr>
        <sz val="11"/>
        <color theme="1"/>
        <rFont val="Calibri"/>
        <family val="2"/>
        <scheme val="minor"/>
      </rPr>
      <t xml:space="preserve"> </t>
    </r>
  </si>
  <si>
    <r>
      <t>Year:</t>
    </r>
    <r>
      <rPr>
        <sz val="11"/>
        <color theme="1"/>
        <rFont val="Calibri"/>
        <family val="2"/>
        <scheme val="minor"/>
      </rPr>
      <t xml:space="preserve"> </t>
    </r>
  </si>
  <si>
    <t>Summary of Charges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</si>
</sst>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color theme="1"/>
      <name val="Bestlife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ck">
        <color theme="4" tint="-0.2499465926084170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vertical="center"/>
    </xf>
    <xf numFmtId="0" fontId="0" fillId="0" borderId="0" xfId="0" applyFont="1" applyAlignment="1">
      <alignment horizontal="righ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170" fontId="0" fillId="0" borderId="0" xfId="0" applyNumberFormat="1" applyAlignment="1">
      <alignment horizontal="left" vertical="center" wrapText="1"/>
    </xf>
    <xf numFmtId="10" fontId="0" fillId="0" borderId="0" xfId="0" applyNumberForma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/>
    <xf numFmtId="0" fontId="6" fillId="0" borderId="0" xfId="0" applyFont="1" applyAlignment="1">
      <alignment horizontal="left" vertical="center"/>
    </xf>
    <xf numFmtId="0" fontId="4" fillId="0" borderId="3" xfId="0" applyFont="1" applyBorder="1" applyAlignment="1">
      <alignment horizontal="left" vertical="top"/>
    </xf>
    <xf numFmtId="0" fontId="0" fillId="0" borderId="0" xfId="0" applyFont="1" applyAlignment="1">
      <alignment horizontal="right" vertical="center" wrapText="1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170" fontId="8" fillId="0" borderId="0" xfId="0" applyNumberFormat="1" applyFont="1" applyAlignment="1">
      <alignment horizontal="left" vertical="center" wrapText="1"/>
    </xf>
    <xf numFmtId="170" fontId="9" fillId="0" borderId="0" xfId="0" applyNumberFormat="1" applyFont="1" applyAlignment="1">
      <alignment horizontal="left" vertical="center" wrapText="1"/>
    </xf>
  </cellXfs>
  <cellStyles count="1">
    <cellStyle name="Normal" xfId="0" builtinId="0"/>
  </cellStyles>
  <dxfs count="11">
    <dxf>
      <numFmt numFmtId="170" formatCode="&quot;$&quot;#,##0.00"/>
    </dxf>
    <dxf>
      <numFmt numFmtId="170" formatCode="&quot;$&quot;#,##0.00"/>
    </dxf>
    <dxf>
      <numFmt numFmtId="170" formatCode="&quot;$&quot;#,##0.00"/>
    </dxf>
    <dxf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0:F23" totalsRowShown="0" headerRowDxfId="10">
  <autoFilter ref="B20:F23"/>
  <tableColumns count="5">
    <tableColumn id="1" name="Description of Service"/>
    <tableColumn id="2" name="Hours Worked"/>
    <tableColumn id="3" name="Rate per Hour ($)"/>
    <tableColumn id="4" name="Total Labor Cost ($)" dataDxfId="2">
      <calculatedColumnFormula>IF(C21&gt;0,C21*D21,"")</calculatedColumnFormula>
    </tableColumn>
    <tableColumn id="5" name="Add Note/Comment" dataDxfId="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7:F30" totalsRowShown="0" headerRowDxfId="9">
  <autoFilter ref="B27:F30"/>
  <tableColumns count="5">
    <tableColumn id="1" name="Part Description"/>
    <tableColumn id="2" name="Part Number"/>
    <tableColumn id="3" name="Quantity"/>
    <tableColumn id="4" name="Unit Cost ($)"/>
    <tableColumn id="5" name="Total Cost ($)" dataDxfId="1">
      <calculatedColumnFormula>IF(D28&gt;0,D28*E28,"")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4:C37" totalsRowShown="0" headerRowDxfId="8">
  <autoFilter ref="B34:C37"/>
  <tableColumns count="2">
    <tableColumn id="1" name="Description"/>
    <tableColumn id="2" name="Amount ($)" dataDxfId="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E34:F40" totalsRowShown="0" headerRowDxfId="4" dataDxfId="5">
  <autoFilter ref="E34:F40"/>
  <tableColumns count="2">
    <tableColumn id="1" name="Description" dataDxfId="7"/>
    <tableColumn id="2" name="Amount ($)" dataDxfId="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49"/>
  <sheetViews>
    <sheetView showGridLines="0" tabSelected="1" workbookViewId="0">
      <selection activeCell="C51" sqref="C51"/>
    </sheetView>
  </sheetViews>
  <sheetFormatPr defaultRowHeight="15" x14ac:dyDescent="0.25"/>
  <cols>
    <col min="1" max="1" width="4" customWidth="1"/>
    <col min="2" max="6" width="30.7109375" customWidth="1"/>
  </cols>
  <sheetData>
    <row r="2" spans="2:6" ht="45" customHeight="1" thickBot="1" x14ac:dyDescent="0.3">
      <c r="B2" s="31" t="s">
        <v>0</v>
      </c>
      <c r="C2" s="31"/>
      <c r="D2" s="31"/>
      <c r="E2" s="31"/>
      <c r="F2" s="31"/>
    </row>
    <row r="3" spans="2:6" ht="15.75" thickTop="1" x14ac:dyDescent="0.25">
      <c r="B3" s="6"/>
      <c r="C3" s="6"/>
      <c r="D3" s="6"/>
      <c r="E3" s="6"/>
      <c r="F3" s="6"/>
    </row>
    <row r="4" spans="2:6" s="29" customFormat="1" ht="24.95" customHeight="1" x14ac:dyDescent="0.3">
      <c r="B4" s="27" t="s">
        <v>1</v>
      </c>
      <c r="C4" s="28"/>
      <c r="D4" s="28"/>
      <c r="E4" s="28"/>
      <c r="F4" s="28"/>
    </row>
    <row r="5" spans="2:6" x14ac:dyDescent="0.25">
      <c r="B5" s="1"/>
      <c r="C5" s="6"/>
      <c r="D5" s="6"/>
      <c r="E5" s="6"/>
      <c r="F5" s="6"/>
    </row>
    <row r="6" spans="2:6" ht="24" customHeight="1" x14ac:dyDescent="0.25">
      <c r="B6" s="34" t="s">
        <v>68</v>
      </c>
      <c r="C6" s="12" t="s">
        <v>29</v>
      </c>
      <c r="D6" s="11" t="s">
        <v>38</v>
      </c>
      <c r="E6" s="14" t="s">
        <v>34</v>
      </c>
      <c r="F6" s="14"/>
    </row>
    <row r="7" spans="2:6" ht="24" customHeight="1" x14ac:dyDescent="0.25">
      <c r="B7" s="34" t="s">
        <v>69</v>
      </c>
      <c r="C7" s="13" t="s">
        <v>30</v>
      </c>
      <c r="D7" s="11" t="s">
        <v>35</v>
      </c>
      <c r="E7" s="15" t="s">
        <v>65</v>
      </c>
      <c r="F7" s="15"/>
    </row>
    <row r="8" spans="2:6" ht="24" customHeight="1" x14ac:dyDescent="0.25">
      <c r="B8" s="34" t="s">
        <v>70</v>
      </c>
      <c r="C8" s="13" t="s">
        <v>31</v>
      </c>
      <c r="D8" s="11" t="s">
        <v>39</v>
      </c>
      <c r="E8" s="15" t="s">
        <v>36</v>
      </c>
      <c r="F8" s="15"/>
    </row>
    <row r="9" spans="2:6" ht="24" customHeight="1" x14ac:dyDescent="0.25">
      <c r="B9" s="34" t="s">
        <v>32</v>
      </c>
      <c r="C9" s="13" t="s">
        <v>64</v>
      </c>
      <c r="D9" s="11" t="s">
        <v>40</v>
      </c>
      <c r="E9" s="15" t="s">
        <v>30</v>
      </c>
      <c r="F9" s="15"/>
    </row>
    <row r="10" spans="2:6" ht="24" customHeight="1" x14ac:dyDescent="0.25">
      <c r="B10" s="34" t="s">
        <v>33</v>
      </c>
      <c r="C10" s="13" t="s">
        <v>63</v>
      </c>
      <c r="D10" s="11" t="s">
        <v>41</v>
      </c>
      <c r="E10" s="15" t="s">
        <v>37</v>
      </c>
      <c r="F10" s="15"/>
    </row>
    <row r="11" spans="2:6" x14ac:dyDescent="0.25">
      <c r="B11" s="6"/>
      <c r="C11" s="6"/>
      <c r="D11" s="6"/>
      <c r="E11" s="6"/>
      <c r="F11" s="6"/>
    </row>
    <row r="12" spans="2:6" s="29" customFormat="1" ht="24.95" customHeight="1" x14ac:dyDescent="0.3">
      <c r="B12" s="30" t="s">
        <v>2</v>
      </c>
      <c r="C12" s="28"/>
      <c r="D12" s="28"/>
      <c r="E12" s="28"/>
      <c r="F12" s="28"/>
    </row>
    <row r="13" spans="2:6" x14ac:dyDescent="0.25">
      <c r="B13" s="1"/>
      <c r="C13" s="6"/>
      <c r="D13" s="6"/>
      <c r="E13" s="6"/>
      <c r="F13" s="6"/>
    </row>
    <row r="14" spans="2:6" s="2" customFormat="1" ht="39.75" customHeight="1" x14ac:dyDescent="0.25">
      <c r="B14" s="34" t="s">
        <v>42</v>
      </c>
      <c r="C14" s="17" t="s">
        <v>43</v>
      </c>
      <c r="D14" s="32" t="s">
        <v>66</v>
      </c>
      <c r="E14" s="19" t="s">
        <v>46</v>
      </c>
      <c r="F14" s="19"/>
    </row>
    <row r="15" spans="2:6" s="2" customFormat="1" ht="24" customHeight="1" x14ac:dyDescent="0.25">
      <c r="B15" s="34" t="s">
        <v>71</v>
      </c>
      <c r="C15" s="18" t="s">
        <v>44</v>
      </c>
      <c r="D15" s="33" t="s">
        <v>67</v>
      </c>
      <c r="E15" s="20" t="s">
        <v>47</v>
      </c>
      <c r="F15" s="20"/>
    </row>
    <row r="16" spans="2:6" s="2" customFormat="1" ht="24" customHeight="1" x14ac:dyDescent="0.25">
      <c r="B16" s="34" t="s">
        <v>72</v>
      </c>
      <c r="C16" s="18" t="s">
        <v>45</v>
      </c>
      <c r="D16" s="33" t="s">
        <v>48</v>
      </c>
      <c r="E16" s="20" t="s">
        <v>49</v>
      </c>
      <c r="F16" s="20"/>
    </row>
    <row r="17" spans="2:6" x14ac:dyDescent="0.25">
      <c r="B17" s="6"/>
      <c r="C17" s="6"/>
      <c r="D17" s="6"/>
      <c r="E17" s="6"/>
      <c r="F17" s="6"/>
    </row>
    <row r="18" spans="2:6" s="29" customFormat="1" ht="24.95" customHeight="1" x14ac:dyDescent="0.3">
      <c r="B18" s="30" t="s">
        <v>50</v>
      </c>
      <c r="C18" s="28"/>
      <c r="D18" s="28"/>
      <c r="E18" s="28"/>
      <c r="F18" s="28"/>
    </row>
    <row r="19" spans="2:6" x14ac:dyDescent="0.25">
      <c r="B19" s="6"/>
      <c r="C19" s="6"/>
      <c r="D19" s="6"/>
      <c r="E19" s="6"/>
      <c r="F19" s="6"/>
    </row>
    <row r="20" spans="2:6" ht="35.1" customHeight="1" x14ac:dyDescent="0.25">
      <c r="B20" s="8" t="s">
        <v>3</v>
      </c>
      <c r="C20" s="8" t="s">
        <v>4</v>
      </c>
      <c r="D20" s="8" t="s">
        <v>5</v>
      </c>
      <c r="E20" s="8" t="s">
        <v>6</v>
      </c>
      <c r="F20" s="8" t="s">
        <v>28</v>
      </c>
    </row>
    <row r="21" spans="2:6" ht="35.1" customHeight="1" x14ac:dyDescent="0.25">
      <c r="B21" s="9" t="s">
        <v>7</v>
      </c>
      <c r="C21" s="9">
        <v>2</v>
      </c>
      <c r="D21" s="21">
        <v>15</v>
      </c>
      <c r="E21" s="21">
        <f t="shared" ref="E21:E22" si="0">IF(C21&gt;0,C21*D21,"")</f>
        <v>30</v>
      </c>
      <c r="F21" s="6"/>
    </row>
    <row r="22" spans="2:6" ht="35.1" customHeight="1" x14ac:dyDescent="0.25">
      <c r="B22" s="9" t="s">
        <v>8</v>
      </c>
      <c r="C22" s="9">
        <v>2</v>
      </c>
      <c r="D22" s="21">
        <v>25</v>
      </c>
      <c r="E22" s="21">
        <f t="shared" si="0"/>
        <v>50</v>
      </c>
      <c r="F22" s="6"/>
    </row>
    <row r="23" spans="2:6" ht="35.1" customHeight="1" x14ac:dyDescent="0.25">
      <c r="B23" s="4" t="s">
        <v>9</v>
      </c>
      <c r="C23" s="3"/>
      <c r="D23" s="3"/>
      <c r="E23" s="36">
        <f>SUM(E21:E22)</f>
        <v>80</v>
      </c>
      <c r="F23" s="6"/>
    </row>
    <row r="24" spans="2:6" x14ac:dyDescent="0.25">
      <c r="B24" s="6"/>
      <c r="C24" s="6"/>
      <c r="D24" s="6"/>
      <c r="E24" s="6"/>
      <c r="F24" s="6"/>
    </row>
    <row r="25" spans="2:6" s="29" customFormat="1" ht="24.95" customHeight="1" x14ac:dyDescent="0.3">
      <c r="B25" s="30" t="s">
        <v>51</v>
      </c>
      <c r="C25" s="28"/>
      <c r="D25" s="28"/>
      <c r="E25" s="28"/>
      <c r="F25" s="28"/>
    </row>
    <row r="26" spans="2:6" x14ac:dyDescent="0.25">
      <c r="B26" s="6"/>
      <c r="C26" s="6"/>
      <c r="D26" s="6"/>
      <c r="E26" s="6"/>
      <c r="F26" s="6"/>
    </row>
    <row r="27" spans="2:6" ht="35.1" customHeight="1" x14ac:dyDescent="0.25">
      <c r="B27" s="8" t="s">
        <v>10</v>
      </c>
      <c r="C27" s="8" t="s">
        <v>11</v>
      </c>
      <c r="D27" s="8" t="s">
        <v>12</v>
      </c>
      <c r="E27" s="8" t="s">
        <v>13</v>
      </c>
      <c r="F27" s="8" t="s">
        <v>14</v>
      </c>
    </row>
    <row r="28" spans="2:6" ht="35.1" customHeight="1" x14ac:dyDescent="0.25">
      <c r="B28" s="9" t="s">
        <v>15</v>
      </c>
      <c r="C28" s="9" t="s">
        <v>16</v>
      </c>
      <c r="D28" s="9">
        <v>2</v>
      </c>
      <c r="E28" s="21">
        <v>50</v>
      </c>
      <c r="F28" s="21">
        <f t="shared" ref="F28:F29" si="1">IF(D28&gt;0,D28*E28,"")</f>
        <v>100</v>
      </c>
    </row>
    <row r="29" spans="2:6" ht="35.1" customHeight="1" x14ac:dyDescent="0.25">
      <c r="B29" s="9" t="s">
        <v>17</v>
      </c>
      <c r="C29" s="9" t="s">
        <v>16</v>
      </c>
      <c r="D29" s="9">
        <v>1</v>
      </c>
      <c r="E29" s="21">
        <v>125</v>
      </c>
      <c r="F29" s="21">
        <f t="shared" si="1"/>
        <v>125</v>
      </c>
    </row>
    <row r="30" spans="2:6" ht="35.1" customHeight="1" x14ac:dyDescent="0.25">
      <c r="B30" s="4" t="s">
        <v>18</v>
      </c>
      <c r="C30" s="3"/>
      <c r="D30" s="3"/>
      <c r="E30" s="3"/>
      <c r="F30" s="36">
        <f>SUM(F28:F29)</f>
        <v>225</v>
      </c>
    </row>
    <row r="31" spans="2:6" x14ac:dyDescent="0.25">
      <c r="B31" s="6"/>
      <c r="C31" s="6"/>
      <c r="D31" s="6"/>
      <c r="E31" s="6"/>
      <c r="F31" s="6"/>
    </row>
    <row r="32" spans="2:6" s="29" customFormat="1" ht="24.95" customHeight="1" x14ac:dyDescent="0.3">
      <c r="B32" s="30" t="s">
        <v>52</v>
      </c>
      <c r="C32" s="28"/>
      <c r="D32" s="28"/>
      <c r="E32" s="30" t="s">
        <v>73</v>
      </c>
      <c r="F32" s="28"/>
    </row>
    <row r="33" spans="2:6" x14ac:dyDescent="0.25">
      <c r="B33" s="6"/>
      <c r="C33" s="6"/>
      <c r="D33" s="6"/>
      <c r="E33" s="6"/>
      <c r="F33" s="6"/>
    </row>
    <row r="34" spans="2:6" ht="35.1" customHeight="1" x14ac:dyDescent="0.25">
      <c r="B34" s="8" t="s">
        <v>19</v>
      </c>
      <c r="C34" s="8" t="s">
        <v>20</v>
      </c>
      <c r="D34" s="6"/>
      <c r="E34" s="8" t="s">
        <v>19</v>
      </c>
      <c r="F34" s="8" t="s">
        <v>20</v>
      </c>
    </row>
    <row r="35" spans="2:6" ht="35.1" customHeight="1" x14ac:dyDescent="0.25">
      <c r="B35" s="9" t="s">
        <v>21</v>
      </c>
      <c r="C35" s="21">
        <v>100</v>
      </c>
      <c r="D35" s="6"/>
      <c r="E35" s="9" t="s">
        <v>9</v>
      </c>
      <c r="F35" s="35">
        <f>E23</f>
        <v>80</v>
      </c>
    </row>
    <row r="36" spans="2:6" ht="35.1" customHeight="1" x14ac:dyDescent="0.25">
      <c r="B36" s="9" t="s">
        <v>22</v>
      </c>
      <c r="C36" s="21">
        <v>50</v>
      </c>
      <c r="D36" s="6"/>
      <c r="E36" s="9" t="s">
        <v>18</v>
      </c>
      <c r="F36" s="35">
        <f>F30</f>
        <v>225</v>
      </c>
    </row>
    <row r="37" spans="2:6" ht="35.1" customHeight="1" x14ac:dyDescent="0.25">
      <c r="B37" s="4" t="s">
        <v>23</v>
      </c>
      <c r="C37" s="36">
        <f>SUM(C35:C36)</f>
        <v>150</v>
      </c>
      <c r="D37" s="6"/>
      <c r="E37" s="9" t="s">
        <v>23</v>
      </c>
      <c r="F37" s="35">
        <f>C37</f>
        <v>150</v>
      </c>
    </row>
    <row r="38" spans="2:6" ht="35.1" customHeight="1" x14ac:dyDescent="0.25">
      <c r="B38" s="4"/>
      <c r="C38" s="8"/>
      <c r="D38" s="6"/>
      <c r="E38" s="4" t="s">
        <v>24</v>
      </c>
      <c r="F38" s="36">
        <f>SUM(F35:F37)</f>
        <v>455</v>
      </c>
    </row>
    <row r="39" spans="2:6" ht="35.1" customHeight="1" x14ac:dyDescent="0.25">
      <c r="B39" s="6"/>
      <c r="C39" s="6"/>
      <c r="D39" s="6"/>
      <c r="E39" s="9" t="s">
        <v>25</v>
      </c>
      <c r="F39" s="22">
        <v>0.1</v>
      </c>
    </row>
    <row r="40" spans="2:6" ht="35.1" customHeight="1" x14ac:dyDescent="0.25">
      <c r="D40" s="6"/>
      <c r="E40" s="8" t="s">
        <v>26</v>
      </c>
      <c r="F40" s="36">
        <f>F38+(F39*F38)</f>
        <v>500.5</v>
      </c>
    </row>
    <row r="41" spans="2:6" ht="18" x14ac:dyDescent="0.25">
      <c r="B41" s="7" t="s">
        <v>27</v>
      </c>
      <c r="D41" s="6"/>
      <c r="E41" s="6"/>
      <c r="F41" s="6"/>
    </row>
    <row r="42" spans="2:6" x14ac:dyDescent="0.25">
      <c r="B42" s="1"/>
      <c r="D42" s="6"/>
      <c r="E42" s="6"/>
      <c r="F42" s="6"/>
    </row>
    <row r="43" spans="2:6" s="2" customFormat="1" ht="24" customHeight="1" x14ac:dyDescent="0.25">
      <c r="B43" s="10" t="s">
        <v>53</v>
      </c>
      <c r="C43" s="19" t="s">
        <v>34</v>
      </c>
      <c r="D43" s="19"/>
      <c r="E43" s="16"/>
      <c r="F43" s="16"/>
    </row>
    <row r="44" spans="2:6" s="2" customFormat="1" ht="36" customHeight="1" x14ac:dyDescent="0.25">
      <c r="B44" s="4" t="s">
        <v>54</v>
      </c>
      <c r="C44" s="20" t="s">
        <v>55</v>
      </c>
      <c r="D44" s="20"/>
      <c r="E44" s="16"/>
      <c r="F44" s="16"/>
    </row>
    <row r="45" spans="2:6" s="2" customFormat="1" ht="24" customHeight="1" x14ac:dyDescent="0.25">
      <c r="B45" s="10" t="s">
        <v>56</v>
      </c>
      <c r="C45" s="20" t="s">
        <v>57</v>
      </c>
      <c r="D45" s="20"/>
      <c r="E45" s="16"/>
      <c r="F45" s="16"/>
    </row>
    <row r="46" spans="2:6" s="2" customFormat="1" ht="24" customHeight="1" x14ac:dyDescent="0.25">
      <c r="B46" s="10" t="s">
        <v>58</v>
      </c>
      <c r="C46" s="20" t="s">
        <v>59</v>
      </c>
      <c r="D46" s="20"/>
      <c r="E46" s="16"/>
      <c r="F46" s="16"/>
    </row>
    <row r="47" spans="2:6" x14ac:dyDescent="0.25">
      <c r="B47" s="6"/>
      <c r="C47" s="6"/>
      <c r="D47" s="6"/>
      <c r="E47" s="6"/>
      <c r="F47" s="6"/>
    </row>
    <row r="48" spans="2:6" s="2" customFormat="1" ht="45" customHeight="1" x14ac:dyDescent="0.25">
      <c r="B48" s="23" t="s">
        <v>60</v>
      </c>
      <c r="C48" s="26" t="s">
        <v>62</v>
      </c>
      <c r="D48" s="24" t="s">
        <v>61</v>
      </c>
      <c r="E48" s="25">
        <f ca="1">TODAY()</f>
        <v>45609</v>
      </c>
      <c r="F48" s="16"/>
    </row>
    <row r="49" spans="2:6" x14ac:dyDescent="0.25">
      <c r="B49" s="5"/>
      <c r="C49" s="6"/>
      <c r="D49" s="6"/>
      <c r="E49" s="6"/>
      <c r="F49" s="6"/>
    </row>
  </sheetData>
  <mergeCells count="13">
    <mergeCell ref="E15:F15"/>
    <mergeCell ref="E16:F16"/>
    <mergeCell ref="C43:D43"/>
    <mergeCell ref="C44:D44"/>
    <mergeCell ref="C45:D45"/>
    <mergeCell ref="C46:D46"/>
    <mergeCell ref="B2:F2"/>
    <mergeCell ref="E6:F6"/>
    <mergeCell ref="E7:F7"/>
    <mergeCell ref="E8:F8"/>
    <mergeCell ref="E9:F9"/>
    <mergeCell ref="E10:F10"/>
    <mergeCell ref="E14:F14"/>
  </mergeCells>
  <pageMargins left="0.25" right="0.25" top="0.75" bottom="0.75" header="0.3" footer="0.3"/>
  <pageSetup scale="64"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Auto Repair 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2024-11-13T12:16:05Z</cp:lastPrinted>
  <dcterms:created xsi:type="dcterms:W3CDTF">2024-11-13T11:58:18Z</dcterms:created>
  <dcterms:modified xsi:type="dcterms:W3CDTF">2024-11-13T12:16:35Z</dcterms:modified>
</cp:coreProperties>
</file>