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eriod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4" i="1"/>
  <c r="K25" i="1"/>
  <c r="K26" i="1"/>
  <c r="K27" i="1"/>
  <c r="K28" i="1"/>
  <c r="F18" i="1"/>
  <c r="F19" i="1"/>
  <c r="F20" i="1"/>
  <c r="F21" i="1"/>
  <c r="F22" i="1"/>
  <c r="F23" i="1"/>
  <c r="F24" i="1"/>
  <c r="F25" i="1"/>
  <c r="F26" i="1"/>
  <c r="F27" i="1"/>
  <c r="F28" i="1"/>
  <c r="F17" i="1"/>
  <c r="J22" i="1"/>
  <c r="K22" i="1" s="1"/>
  <c r="J23" i="1"/>
  <c r="J24" i="1"/>
  <c r="J25" i="1"/>
  <c r="J26" i="1"/>
  <c r="J27" i="1"/>
  <c r="J28" i="1"/>
  <c r="E22" i="1"/>
  <c r="E23" i="1"/>
  <c r="E24" i="1"/>
  <c r="E25" i="1"/>
  <c r="E26" i="1"/>
  <c r="E27" i="1"/>
  <c r="E28" i="1"/>
  <c r="E20" i="1"/>
  <c r="E21" i="1"/>
  <c r="J21" i="1" s="1"/>
  <c r="K21" i="1" s="1"/>
  <c r="E19" i="1"/>
  <c r="E18" i="1"/>
  <c r="D12" i="1"/>
  <c r="D10" i="1"/>
  <c r="J19" i="1" l="1"/>
  <c r="K19" i="1" s="1"/>
  <c r="J17" i="1"/>
  <c r="K17" i="1" s="1"/>
  <c r="J20" i="1"/>
  <c r="K20" i="1" s="1"/>
  <c r="J18" i="1"/>
  <c r="K18" i="1" s="1"/>
  <c r="G10" i="1"/>
  <c r="G8" i="1"/>
  <c r="D8" i="1"/>
</calcChain>
</file>

<file path=xl/sharedStrings.xml><?xml version="1.0" encoding="utf-8"?>
<sst xmlns="http://schemas.openxmlformats.org/spreadsheetml/2006/main" count="32" uniqueCount="29">
  <si>
    <t>Period Tracker</t>
  </si>
  <si>
    <t>Period Tracker Table</t>
  </si>
  <si>
    <t>Cycle #</t>
  </si>
  <si>
    <t>Start Date</t>
  </si>
  <si>
    <t>End Date</t>
  </si>
  <si>
    <t>Cycle Length (days)</t>
  </si>
  <si>
    <t>Period Length (days)</t>
  </si>
  <si>
    <t>Symptoms</t>
  </si>
  <si>
    <t>Mood</t>
  </si>
  <si>
    <t>Notes</t>
  </si>
  <si>
    <t>Cramps, Fatigue</t>
  </si>
  <si>
    <t>Irritable</t>
  </si>
  <si>
    <t>Used painkillers on day 2</t>
  </si>
  <si>
    <t>Headache, Nausea</t>
  </si>
  <si>
    <t>Moody</t>
  </si>
  <si>
    <t>Increased cravings</t>
  </si>
  <si>
    <t>Back pain, Acne</t>
  </si>
  <si>
    <t>Neutral</t>
  </si>
  <si>
    <t>Stayed hydrated</t>
  </si>
  <si>
    <t>Summary Section</t>
  </si>
  <si>
    <t>Average Cycle Length (days):</t>
  </si>
  <si>
    <t>Average Period Length (days):</t>
  </si>
  <si>
    <t>Shortest Cycle Length (days):</t>
  </si>
  <si>
    <t>Longest Cycle Length (days):</t>
  </si>
  <si>
    <t>Total Recorded Cycles:</t>
  </si>
  <si>
    <t>Next Period (Expected)</t>
  </si>
  <si>
    <t>Ovulation Prediction</t>
  </si>
  <si>
    <r>
      <t>Name</t>
    </r>
    <r>
      <rPr>
        <sz val="11"/>
        <color theme="1"/>
        <rFont val="Helvetica CE 55 Roman"/>
      </rPr>
      <t>:</t>
    </r>
  </si>
  <si>
    <r>
      <t>Start Date</t>
    </r>
    <r>
      <rPr>
        <sz val="11"/>
        <color theme="1"/>
        <rFont val="Helvetica CE 55 Roman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</si>
</sst>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7" formatCode="dd"/>
  </numFmts>
  <fonts count="7" x14ac:knownFonts="1">
    <font>
      <sz val="11"/>
      <color theme="1"/>
      <name val="Calibri"/>
      <family val="2"/>
      <scheme val="minor"/>
    </font>
    <font>
      <b/>
      <sz val="25"/>
      <color theme="0"/>
      <name val="Helvetica CE 55 Roman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  <font>
      <b/>
      <sz val="15"/>
      <color theme="1"/>
      <name val="Helvetica CE 55 Roman"/>
    </font>
    <font>
      <b/>
      <sz val="14"/>
      <color theme="1"/>
      <name val="Helvetica CE 55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177" fontId="6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77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4" fontId="6" fillId="2" borderId="0" xfId="0" applyNumberFormat="1" applyFont="1" applyFill="1" applyAlignment="1">
      <alignment horizontal="center" vertical="center"/>
    </xf>
    <xf numFmtId="17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7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vertical="center"/>
    </xf>
  </cellXfs>
  <cellStyles count="1">
    <cellStyle name="Normal" xfId="0" builtinId="0"/>
  </cellStyles>
  <dxfs count="55"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7" formatCode="dd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CDC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DC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K28" totalsRowShown="0" headerRowDxfId="1" dataDxfId="0">
  <autoFilter ref="B16:K28"/>
  <tableColumns count="10">
    <tableColumn id="1" name="Cycle #" dataDxfId="11"/>
    <tableColumn id="2" name="Start Date" dataDxfId="10"/>
    <tableColumn id="3" name="End Date" dataDxfId="9"/>
    <tableColumn id="4" name="Cycle Length (days)" dataDxfId="8"/>
    <tableColumn id="5" name="Period Length (days)" dataDxfId="7">
      <calculatedColumnFormula>IF(D17="","",D17-C17)</calculatedColumnFormula>
    </tableColumn>
    <tableColumn id="6" name="Symptoms" dataDxfId="6"/>
    <tableColumn id="7" name="Mood" dataDxfId="5"/>
    <tableColumn id="8" name="Notes" dataDxfId="4"/>
    <tableColumn id="9" name="Next Period (Expected)" dataDxfId="3">
      <calculatedColumnFormula>IF(C17="","",C17+AVERAGE(E17:E28))</calculatedColumnFormula>
    </tableColumn>
    <tableColumn id="10" name="Ovulation Prediction" dataDxfId="2">
      <calculatedColumnFormula>IF(J17="","",J17-14)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Violet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showGridLines="0" tabSelected="1" zoomScale="105" zoomScaleNormal="105" workbookViewId="0">
      <selection activeCell="N23" sqref="N23"/>
    </sheetView>
  </sheetViews>
  <sheetFormatPr defaultRowHeight="15" x14ac:dyDescent="0.25"/>
  <cols>
    <col min="1" max="1" width="4.85546875" customWidth="1"/>
    <col min="2" max="5" width="20.7109375" customWidth="1"/>
    <col min="6" max="6" width="21.28515625" customWidth="1"/>
    <col min="7" max="7" width="35.7109375" customWidth="1"/>
    <col min="8" max="8" width="20.7109375" customWidth="1"/>
    <col min="9" max="9" width="35.7109375" customWidth="1"/>
    <col min="10" max="10" width="29" customWidth="1"/>
    <col min="11" max="11" width="20.85546875" customWidth="1"/>
  </cols>
  <sheetData>
    <row r="1" spans="2:11" ht="18" customHeight="1" x14ac:dyDescent="0.25"/>
    <row r="2" spans="2:11" ht="33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3" spans="2:11" ht="9.9499999999999993" customHeight="1" x14ac:dyDescent="0.25">
      <c r="B3" s="2"/>
      <c r="C3" s="2"/>
      <c r="D3" s="2"/>
      <c r="E3" s="2"/>
      <c r="F3" s="2"/>
      <c r="G3" s="2"/>
      <c r="H3" s="2"/>
      <c r="I3" s="2"/>
      <c r="J3" s="3"/>
      <c r="K3" s="3"/>
    </row>
    <row r="4" spans="2:11" ht="24.95" customHeight="1" x14ac:dyDescent="0.25">
      <c r="B4" s="4" t="s">
        <v>27</v>
      </c>
      <c r="C4" s="5"/>
      <c r="D4" s="5"/>
      <c r="E4" s="5"/>
      <c r="F4" s="6"/>
      <c r="G4" s="7"/>
      <c r="H4" s="7"/>
      <c r="I4" s="7" t="s">
        <v>28</v>
      </c>
      <c r="J4" s="5"/>
      <c r="K4" s="5"/>
    </row>
    <row r="5" spans="2:11" ht="9.9499999999999993" customHeight="1" x14ac:dyDescent="0.25">
      <c r="B5" s="3"/>
      <c r="C5" s="2"/>
      <c r="D5" s="2"/>
      <c r="E5" s="2"/>
      <c r="F5" s="2"/>
      <c r="G5" s="2"/>
      <c r="H5" s="2"/>
      <c r="I5" s="2"/>
      <c r="J5" s="3"/>
      <c r="K5" s="3"/>
    </row>
    <row r="6" spans="2:11" ht="24" customHeight="1" x14ac:dyDescent="0.3">
      <c r="B6" s="8" t="s">
        <v>19</v>
      </c>
      <c r="C6" s="2"/>
      <c r="D6" s="2"/>
      <c r="E6" s="2"/>
      <c r="F6" s="2"/>
      <c r="G6" s="2"/>
      <c r="H6" s="2"/>
      <c r="I6" s="2"/>
      <c r="J6" s="3"/>
      <c r="K6" s="3"/>
    </row>
    <row r="7" spans="2:11" ht="9.9499999999999993" customHeight="1" x14ac:dyDescent="0.35">
      <c r="B7" s="9"/>
      <c r="C7" s="2"/>
      <c r="D7" s="2"/>
      <c r="E7" s="2"/>
      <c r="F7" s="2"/>
      <c r="G7" s="2"/>
      <c r="H7" s="2"/>
      <c r="I7" s="2"/>
      <c r="J7" s="3"/>
      <c r="K7" s="3"/>
    </row>
    <row r="8" spans="2:11" ht="24" customHeight="1" x14ac:dyDescent="0.25">
      <c r="B8" s="10" t="s">
        <v>20</v>
      </c>
      <c r="C8" s="10"/>
      <c r="D8" s="11">
        <f>AVERAGE(E17:E28)</f>
        <v>27.5</v>
      </c>
      <c r="E8" s="12" t="s">
        <v>22</v>
      </c>
      <c r="F8" s="12"/>
      <c r="G8" s="13">
        <f>MIN(E17:E28)</f>
        <v>27</v>
      </c>
      <c r="H8" s="2"/>
      <c r="I8" s="2"/>
      <c r="J8" s="3"/>
      <c r="K8" s="3"/>
    </row>
    <row r="9" spans="2:11" ht="9.9499999999999993" customHeight="1" x14ac:dyDescent="0.25">
      <c r="B9" s="14"/>
      <c r="C9" s="14"/>
      <c r="D9" s="15"/>
      <c r="E9" s="16"/>
      <c r="F9" s="16"/>
      <c r="G9" s="4"/>
      <c r="H9" s="2"/>
      <c r="I9" s="2"/>
      <c r="J9" s="3"/>
      <c r="K9" s="3"/>
    </row>
    <row r="10" spans="2:11" ht="24" customHeight="1" x14ac:dyDescent="0.25">
      <c r="B10" s="17" t="s">
        <v>21</v>
      </c>
      <c r="C10" s="17"/>
      <c r="D10" s="18">
        <f>AVERAGE(F17:F28)</f>
        <v>4.75</v>
      </c>
      <c r="E10" s="12" t="s">
        <v>23</v>
      </c>
      <c r="F10" s="12"/>
      <c r="G10" s="13">
        <f>MAX(E17:E28)</f>
        <v>28</v>
      </c>
      <c r="H10" s="2"/>
      <c r="I10" s="2"/>
      <c r="J10" s="3"/>
      <c r="K10" s="3"/>
    </row>
    <row r="11" spans="2:11" ht="9.9499999999999993" customHeight="1" x14ac:dyDescent="0.25">
      <c r="B11" s="6"/>
      <c r="C11" s="6"/>
      <c r="D11" s="19"/>
      <c r="E11" s="6"/>
      <c r="F11" s="6"/>
      <c r="G11" s="4"/>
      <c r="H11" s="2"/>
      <c r="I11" s="2"/>
      <c r="J11" s="3"/>
      <c r="K11" s="3"/>
    </row>
    <row r="12" spans="2:11" ht="24" customHeight="1" x14ac:dyDescent="0.25">
      <c r="B12" s="17" t="s">
        <v>24</v>
      </c>
      <c r="C12" s="17"/>
      <c r="D12" s="13">
        <f>COUNTA(B17:B28)</f>
        <v>4</v>
      </c>
      <c r="E12" s="6"/>
      <c r="F12" s="6"/>
      <c r="G12" s="6"/>
      <c r="H12" s="2"/>
      <c r="I12" s="2"/>
      <c r="J12" s="3"/>
      <c r="K12" s="3"/>
    </row>
    <row r="13" spans="2:11" ht="9.9499999999999993" customHeight="1" x14ac:dyDescent="0.25">
      <c r="B13" s="2"/>
      <c r="C13" s="2"/>
      <c r="D13" s="2"/>
      <c r="E13" s="2"/>
      <c r="F13" s="2"/>
      <c r="G13" s="2"/>
      <c r="H13" s="2"/>
      <c r="I13" s="2"/>
      <c r="J13" s="3"/>
      <c r="K13" s="3"/>
    </row>
    <row r="14" spans="2:11" ht="18" x14ac:dyDescent="0.25">
      <c r="B14" s="20" t="s">
        <v>1</v>
      </c>
      <c r="C14" s="2"/>
      <c r="D14" s="2"/>
      <c r="E14" s="2"/>
      <c r="F14" s="2"/>
      <c r="G14" s="2"/>
      <c r="H14" s="2"/>
      <c r="I14" s="2"/>
      <c r="J14" s="3"/>
      <c r="K14" s="3"/>
    </row>
    <row r="15" spans="2:11" x14ac:dyDescent="0.25">
      <c r="B15" s="2"/>
      <c r="C15" s="2"/>
      <c r="D15" s="2"/>
      <c r="E15" s="2"/>
      <c r="F15" s="2"/>
      <c r="G15" s="2"/>
      <c r="H15" s="2"/>
      <c r="I15" s="2"/>
      <c r="J15" s="3"/>
      <c r="K15" s="3"/>
    </row>
    <row r="16" spans="2:11" ht="30.95" customHeight="1" x14ac:dyDescent="0.25">
      <c r="B16" s="21" t="s">
        <v>2</v>
      </c>
      <c r="C16" s="21" t="s">
        <v>3</v>
      </c>
      <c r="D16" s="21" t="s">
        <v>4</v>
      </c>
      <c r="E16" s="21" t="s">
        <v>5</v>
      </c>
      <c r="F16" s="22" t="s">
        <v>6</v>
      </c>
      <c r="G16" s="21" t="s">
        <v>7</v>
      </c>
      <c r="H16" s="21" t="s">
        <v>8</v>
      </c>
      <c r="I16" s="21" t="s">
        <v>9</v>
      </c>
      <c r="J16" s="21" t="s">
        <v>25</v>
      </c>
      <c r="K16" s="21" t="s">
        <v>26</v>
      </c>
    </row>
    <row r="17" spans="2:11" ht="30.95" customHeight="1" x14ac:dyDescent="0.25">
      <c r="B17" s="23">
        <v>1</v>
      </c>
      <c r="C17" s="24">
        <v>45627</v>
      </c>
      <c r="D17" s="24">
        <v>45631</v>
      </c>
      <c r="E17" s="23">
        <v>27</v>
      </c>
      <c r="F17" s="25">
        <f t="shared" ref="F17:F28" si="0">IF(D17="","",D17-C17)</f>
        <v>4</v>
      </c>
      <c r="G17" s="23" t="s">
        <v>10</v>
      </c>
      <c r="H17" s="23" t="s">
        <v>11</v>
      </c>
      <c r="I17" s="23" t="s">
        <v>12</v>
      </c>
      <c r="J17" s="26">
        <f>IF(C17="","",C17+AVERAGE(E17:E28))</f>
        <v>45654.5</v>
      </c>
      <c r="K17" s="26">
        <f t="shared" ref="K17:K28" si="1">IF(J17="","",J17-14)</f>
        <v>45640.5</v>
      </c>
    </row>
    <row r="18" spans="2:11" ht="30.95" customHeight="1" x14ac:dyDescent="0.25">
      <c r="B18" s="23">
        <v>2</v>
      </c>
      <c r="C18" s="24">
        <v>45655</v>
      </c>
      <c r="D18" s="24">
        <v>45660</v>
      </c>
      <c r="E18" s="23">
        <f>IF(C18="","",C18-C17)</f>
        <v>28</v>
      </c>
      <c r="F18" s="25">
        <f t="shared" si="0"/>
        <v>5</v>
      </c>
      <c r="G18" s="23" t="s">
        <v>13</v>
      </c>
      <c r="H18" s="23" t="s">
        <v>14</v>
      </c>
      <c r="I18" s="23" t="s">
        <v>15</v>
      </c>
      <c r="J18" s="26">
        <f>IF(C18="","",C18+AVERAGE(E18:E29))</f>
        <v>45682.666666666664</v>
      </c>
      <c r="K18" s="26">
        <f t="shared" si="1"/>
        <v>45668.666666666664</v>
      </c>
    </row>
    <row r="19" spans="2:11" ht="30.95" customHeight="1" x14ac:dyDescent="0.25">
      <c r="B19" s="23">
        <v>3</v>
      </c>
      <c r="C19" s="24">
        <v>45683</v>
      </c>
      <c r="D19" s="24">
        <v>45688</v>
      </c>
      <c r="E19" s="23">
        <f>IF(C19="","",C19-C18)</f>
        <v>28</v>
      </c>
      <c r="F19" s="25">
        <f t="shared" si="0"/>
        <v>5</v>
      </c>
      <c r="G19" s="23" t="s">
        <v>16</v>
      </c>
      <c r="H19" s="23" t="s">
        <v>17</v>
      </c>
      <c r="I19" s="23" t="s">
        <v>18</v>
      </c>
      <c r="J19" s="26">
        <f>IF(C19="","",C19+AVERAGE(E19:E30))</f>
        <v>45710.5</v>
      </c>
      <c r="K19" s="26">
        <f t="shared" si="1"/>
        <v>45696.5</v>
      </c>
    </row>
    <row r="20" spans="2:11" ht="30.95" customHeight="1" x14ac:dyDescent="0.25">
      <c r="B20" s="6">
        <v>4</v>
      </c>
      <c r="C20" s="27">
        <v>45710</v>
      </c>
      <c r="D20" s="27">
        <v>45715</v>
      </c>
      <c r="E20" s="23">
        <f>IF(C20="","",C20-C19)</f>
        <v>27</v>
      </c>
      <c r="F20" s="25">
        <f t="shared" si="0"/>
        <v>5</v>
      </c>
      <c r="G20" s="6" t="s">
        <v>13</v>
      </c>
      <c r="H20" s="6" t="s">
        <v>14</v>
      </c>
      <c r="I20" s="6" t="s">
        <v>15</v>
      </c>
      <c r="J20" s="26">
        <f>IF(C20="","",C20+AVERAGE(E20:E31))</f>
        <v>45737</v>
      </c>
      <c r="K20" s="26">
        <f t="shared" si="1"/>
        <v>45723</v>
      </c>
    </row>
    <row r="21" spans="2:11" ht="30.95" customHeight="1" x14ac:dyDescent="0.25">
      <c r="B21" s="6"/>
      <c r="C21" s="27"/>
      <c r="D21" s="27"/>
      <c r="E21" s="23" t="str">
        <f>IF(C21="","",C21-C20)</f>
        <v/>
      </c>
      <c r="F21" s="25" t="str">
        <f t="shared" si="0"/>
        <v/>
      </c>
      <c r="G21" s="6"/>
      <c r="H21" s="6"/>
      <c r="I21" s="6"/>
      <c r="J21" s="26" t="str">
        <f>IF(C21="","",C21+AVERAGE(E21:E32))</f>
        <v/>
      </c>
      <c r="K21" s="26" t="str">
        <f t="shared" si="1"/>
        <v/>
      </c>
    </row>
    <row r="22" spans="2:11" ht="30.95" customHeight="1" x14ac:dyDescent="0.25">
      <c r="B22" s="20"/>
      <c r="C22" s="27"/>
      <c r="D22" s="27"/>
      <c r="E22" s="23" t="str">
        <f t="shared" ref="E22:E28" si="2">IF(C22="","",C22-C21)</f>
        <v/>
      </c>
      <c r="F22" s="25" t="str">
        <f t="shared" si="0"/>
        <v/>
      </c>
      <c r="G22" s="6"/>
      <c r="H22" s="6"/>
      <c r="I22" s="6"/>
      <c r="J22" s="26" t="str">
        <f>IF(C22="","",C22+AVERAGE(E22:E33))</f>
        <v/>
      </c>
      <c r="K22" s="26" t="str">
        <f t="shared" si="1"/>
        <v/>
      </c>
    </row>
    <row r="23" spans="2:11" ht="30.95" customHeight="1" x14ac:dyDescent="0.25">
      <c r="B23" s="14"/>
      <c r="C23" s="28"/>
      <c r="D23" s="28"/>
      <c r="E23" s="23" t="str">
        <f t="shared" si="2"/>
        <v/>
      </c>
      <c r="F23" s="25" t="str">
        <f t="shared" si="0"/>
        <v/>
      </c>
      <c r="G23" s="14"/>
      <c r="H23" s="14"/>
      <c r="I23" s="14"/>
      <c r="J23" s="26" t="str">
        <f>IF(C23="","",C23+AVERAGE(E23:E34))</f>
        <v/>
      </c>
      <c r="K23" s="26" t="str">
        <f t="shared" si="1"/>
        <v/>
      </c>
    </row>
    <row r="24" spans="2:11" ht="30.95" customHeight="1" x14ac:dyDescent="0.25">
      <c r="B24" s="14"/>
      <c r="C24" s="28"/>
      <c r="D24" s="28"/>
      <c r="E24" s="23" t="str">
        <f t="shared" si="2"/>
        <v/>
      </c>
      <c r="F24" s="25" t="str">
        <f t="shared" si="0"/>
        <v/>
      </c>
      <c r="G24" s="14"/>
      <c r="H24" s="14"/>
      <c r="I24" s="14"/>
      <c r="J24" s="26" t="str">
        <f>IF(C24="","",C24+AVERAGE(E24:E35))</f>
        <v/>
      </c>
      <c r="K24" s="26" t="str">
        <f t="shared" si="1"/>
        <v/>
      </c>
    </row>
    <row r="25" spans="2:11" ht="30.95" customHeight="1" x14ac:dyDescent="0.25">
      <c r="B25" s="14"/>
      <c r="C25" s="28"/>
      <c r="D25" s="28"/>
      <c r="E25" s="23" t="str">
        <f t="shared" si="2"/>
        <v/>
      </c>
      <c r="F25" s="25" t="str">
        <f t="shared" si="0"/>
        <v/>
      </c>
      <c r="G25" s="14"/>
      <c r="H25" s="14"/>
      <c r="I25" s="14"/>
      <c r="J25" s="26" t="str">
        <f>IF(C25="","",C25+AVERAGE(E25:E36))</f>
        <v/>
      </c>
      <c r="K25" s="26" t="str">
        <f t="shared" si="1"/>
        <v/>
      </c>
    </row>
    <row r="26" spans="2:11" ht="30.95" customHeight="1" x14ac:dyDescent="0.25">
      <c r="B26" s="14"/>
      <c r="C26" s="28"/>
      <c r="D26" s="28"/>
      <c r="E26" s="23" t="str">
        <f t="shared" si="2"/>
        <v/>
      </c>
      <c r="F26" s="25" t="str">
        <f t="shared" si="0"/>
        <v/>
      </c>
      <c r="G26" s="14"/>
      <c r="H26" s="14"/>
      <c r="I26" s="14"/>
      <c r="J26" s="26" t="str">
        <f>IF(C26="","",C26+AVERAGE(E26:E37))</f>
        <v/>
      </c>
      <c r="K26" s="26" t="str">
        <f t="shared" si="1"/>
        <v/>
      </c>
    </row>
    <row r="27" spans="2:11" ht="30.95" customHeight="1" x14ac:dyDescent="0.25">
      <c r="B27" s="14"/>
      <c r="C27" s="28"/>
      <c r="D27" s="28"/>
      <c r="E27" s="23" t="str">
        <f t="shared" si="2"/>
        <v/>
      </c>
      <c r="F27" s="25" t="str">
        <f t="shared" si="0"/>
        <v/>
      </c>
      <c r="G27" s="14"/>
      <c r="H27" s="14"/>
      <c r="I27" s="14"/>
      <c r="J27" s="26" t="str">
        <f>IF(C27="","",C27+AVERAGE(E27:E38))</f>
        <v/>
      </c>
      <c r="K27" s="26" t="str">
        <f t="shared" si="1"/>
        <v/>
      </c>
    </row>
    <row r="28" spans="2:11" ht="30.95" customHeight="1" x14ac:dyDescent="0.25">
      <c r="B28" s="14"/>
      <c r="C28" s="28"/>
      <c r="D28" s="28"/>
      <c r="E28" s="23" t="str">
        <f t="shared" si="2"/>
        <v/>
      </c>
      <c r="F28" s="25" t="str">
        <f t="shared" si="0"/>
        <v/>
      </c>
      <c r="G28" s="14"/>
      <c r="H28" s="14"/>
      <c r="I28" s="14"/>
      <c r="J28" s="26" t="str">
        <f>IF(C28="","",C28+AVERAGE(E28:E39))</f>
        <v/>
      </c>
      <c r="K28" s="26" t="str">
        <f t="shared" si="1"/>
        <v/>
      </c>
    </row>
  </sheetData>
  <mergeCells count="8">
    <mergeCell ref="B12:C12"/>
    <mergeCell ref="B2:K2"/>
    <mergeCell ref="J4:K4"/>
    <mergeCell ref="C4:E4"/>
    <mergeCell ref="B8:C8"/>
    <mergeCell ref="B10:C10"/>
    <mergeCell ref="E8:F8"/>
    <mergeCell ref="E10:F10"/>
  </mergeCells>
  <conditionalFormatting sqref="E17">
    <cfRule type="expression" dxfId="36" priority="29">
      <formula>OR(E17&lt;25,E17&gt;35)</formula>
    </cfRule>
  </conditionalFormatting>
  <conditionalFormatting sqref="E18">
    <cfRule type="expression" dxfId="23" priority="12">
      <formula>OR(E18&lt;25,E18&gt;35)</formula>
    </cfRule>
  </conditionalFormatting>
  <conditionalFormatting sqref="E19">
    <cfRule type="expression" dxfId="22" priority="11">
      <formula>OR(E19&lt;25,E19&gt;35)</formula>
    </cfRule>
  </conditionalFormatting>
  <conditionalFormatting sqref="E20">
    <cfRule type="expression" dxfId="21" priority="10">
      <formula>OR(E20&lt;25,E20&gt;35)</formula>
    </cfRule>
  </conditionalFormatting>
  <conditionalFormatting sqref="E21">
    <cfRule type="expression" dxfId="20" priority="9">
      <formula>OR(E21&lt;25,E21&gt;35)</formula>
    </cfRule>
  </conditionalFormatting>
  <conditionalFormatting sqref="E22">
    <cfRule type="expression" dxfId="19" priority="8">
      <formula>OR(E22&lt;25,E22&gt;35)</formula>
    </cfRule>
  </conditionalFormatting>
  <conditionalFormatting sqref="E23">
    <cfRule type="expression" dxfId="18" priority="7">
      <formula>OR(E23&lt;25,E23&gt;35)</formula>
    </cfRule>
  </conditionalFormatting>
  <conditionalFormatting sqref="E24">
    <cfRule type="expression" dxfId="17" priority="6">
      <formula>OR(E24&lt;25,E24&gt;35)</formula>
    </cfRule>
  </conditionalFormatting>
  <conditionalFormatting sqref="E25">
    <cfRule type="expression" dxfId="16" priority="5">
      <formula>OR(E25&lt;25,E25&gt;35)</formula>
    </cfRule>
  </conditionalFormatting>
  <conditionalFormatting sqref="E26">
    <cfRule type="expression" dxfId="15" priority="4">
      <formula>OR(E26&lt;25,E26&gt;35)</formula>
    </cfRule>
  </conditionalFormatting>
  <conditionalFormatting sqref="E27">
    <cfRule type="expression" dxfId="14" priority="3">
      <formula>OR(E27&lt;25,E27&gt;35)</formula>
    </cfRule>
  </conditionalFormatting>
  <conditionalFormatting sqref="E28">
    <cfRule type="expression" dxfId="13" priority="2">
      <formula>OR(E28&lt;25,E28&gt;35)</formula>
    </cfRule>
  </conditionalFormatting>
  <dataValidations count="2">
    <dataValidation allowBlank="1" showInputMessage="1" showErrorMessage="1" prompt="Highlighted cells shows cycle length significantly shorter or longer than the average." sqref="E16"/>
    <dataValidation allowBlank="1" showInputMessage="1" showErrorMessage="1" prompt="Start with last known cycle length. Next length will be calculated automatically." sqref="E17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Period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2024-12-16T13:40:42Z</dcterms:created>
  <dcterms:modified xsi:type="dcterms:W3CDTF">2024-12-16T14:20:03Z</dcterms:modified>
</cp:coreProperties>
</file>