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Employee Name" sheetId="1" r:id="rId1"/>
    <sheet name="Employee Name2" sheetId="2" r:id="rId2"/>
    <sheet name="Employee Name3" sheetId="3" r:id="rId3"/>
    <sheet name="Employee Name4" sheetId="4" r:id="rId4"/>
    <sheet name="Employee Name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/>
  <c r="E28" i="1"/>
  <c r="E29" i="1"/>
  <c r="B34" i="1"/>
  <c r="D34" i="1" s="1"/>
  <c r="C34" i="1"/>
  <c r="C34" i="5"/>
  <c r="B34" i="5"/>
  <c r="D34" i="5" s="1"/>
  <c r="E29" i="5"/>
  <c r="E28" i="5"/>
  <c r="E27" i="5"/>
  <c r="E26" i="5"/>
  <c r="E25" i="5"/>
  <c r="E24" i="5"/>
  <c r="E23" i="5"/>
  <c r="E22" i="5"/>
  <c r="E21" i="5"/>
  <c r="E20" i="5"/>
  <c r="E19" i="5"/>
  <c r="E18" i="5"/>
  <c r="C34" i="4"/>
  <c r="B34" i="4"/>
  <c r="D34" i="4" s="1"/>
  <c r="E29" i="4"/>
  <c r="E28" i="4"/>
  <c r="E27" i="4"/>
  <c r="E26" i="4"/>
  <c r="E25" i="4"/>
  <c r="E24" i="4"/>
  <c r="E23" i="4"/>
  <c r="E22" i="4"/>
  <c r="E21" i="4"/>
  <c r="E20" i="4"/>
  <c r="E19" i="4"/>
  <c r="E18" i="4"/>
  <c r="C34" i="3"/>
  <c r="B34" i="3"/>
  <c r="D34" i="3" s="1"/>
  <c r="E29" i="3"/>
  <c r="E28" i="3"/>
  <c r="E27" i="3"/>
  <c r="E26" i="3"/>
  <c r="E25" i="3"/>
  <c r="E24" i="3"/>
  <c r="E23" i="3"/>
  <c r="E22" i="3"/>
  <c r="E21" i="3"/>
  <c r="E20" i="3"/>
  <c r="E19" i="3"/>
  <c r="E18" i="3"/>
  <c r="C34" i="2"/>
  <c r="B34" i="2"/>
  <c r="D34" i="2" s="1"/>
  <c r="E29" i="2"/>
  <c r="E28" i="2"/>
  <c r="E27" i="2"/>
  <c r="E26" i="2"/>
  <c r="E25" i="2"/>
  <c r="E24" i="2"/>
  <c r="E23" i="2"/>
  <c r="E22" i="2"/>
  <c r="E21" i="2"/>
  <c r="E20" i="2"/>
  <c r="E19" i="2"/>
  <c r="E18" i="2"/>
</calcChain>
</file>

<file path=xl/sharedStrings.xml><?xml version="1.0" encoding="utf-8"?>
<sst xmlns="http://schemas.openxmlformats.org/spreadsheetml/2006/main" count="206" uniqueCount="43">
  <si>
    <t>Employee Annual Leave Record Sheet</t>
  </si>
  <si>
    <t>Employee Details</t>
  </si>
  <si>
    <t>Employee ID</t>
  </si>
  <si>
    <t>[Insert Employee ID]</t>
  </si>
  <si>
    <t>Full Name</t>
  </si>
  <si>
    <t>[Insert Full Name]</t>
  </si>
  <si>
    <t>Job Title</t>
  </si>
  <si>
    <t>[Insert Job Title]</t>
  </si>
  <si>
    <t>Department</t>
  </si>
  <si>
    <t>[Insert Department]</t>
  </si>
  <si>
    <t>Date of Hire</t>
  </si>
  <si>
    <t>[Insert Date]</t>
  </si>
  <si>
    <t>Leave Allocation and Usage</t>
  </si>
  <si>
    <t>Month</t>
  </si>
  <si>
    <t>Leave Allocation</t>
  </si>
  <si>
    <t>Leave Taken</t>
  </si>
  <si>
    <t>Leave Balance</t>
  </si>
  <si>
    <t>Notes</t>
  </si>
  <si>
    <t>January</t>
  </si>
  <si>
    <t>[Insert Notes, if any]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</si>
  <si>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</si>
  <si>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</si>
  <si>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</si>
  <si>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</si>
  <si>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</si>
  <si>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</si>
  <si>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</si>
  <si>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</si>
  <si>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</si>
  <si>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</si>
  <si>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</si>
  <si>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Year-End Summary</t>
  </si>
  <si>
    <t>Total Leave Allocated</t>
  </si>
  <si>
    <t>Total Leave Taken</t>
  </si>
  <si>
    <t>Total Leave Balance</t>
  </si>
  <si>
    <t xml:space="preserve">Company Name: </t>
  </si>
  <si>
    <t>[Insert Company Name]</t>
  </si>
  <si>
    <t>Department:</t>
  </si>
  <si>
    <t xml:space="preserve"> [Insert Department Name]</t>
  </si>
  <si>
    <t xml:space="preserve">Year: </t>
  </si>
  <si>
    <t>This sheet helps track employee leave details, including leave allocation, usage, and balances. You can maintain it for individual employees or compile all employees in a single sheet.</t>
  </si>
  <si>
    <t xml:space="preserve">Track employee leave details, including leave allocation, usage, and balances. 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</si>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</sst>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</cellXfs>
  <cellStyles count="1">
    <cellStyle name="Normal" xfId="0" builtinId="0"/>
  </cellStyles>
  <dxfs count="60">
    <dxf>
      <font>
        <b/>
        <strike val="0"/>
        <outline val="0"/>
        <shadow val="0"/>
        <u val="none"/>
        <vertAlign val="baseline"/>
        <sz val="12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le2" displayName="Table2" ref="B33:D34" totalsRowShown="0" headerRowDxfId="51" dataDxfId="52">
  <autoFilter ref="B33:D34"/>
  <tableColumns count="3">
    <tableColumn id="1" name="Total Leave Allocated" dataDxfId="53">
      <calculatedColumnFormula>SUM(Table1[Leave Allocation])</calculatedColumnFormula>
    </tableColumn>
    <tableColumn id="2" name="Total Leave Taken" dataDxfId="49">
      <calculatedColumnFormula>SUM(Table1[Leave Taken])</calculatedColumnFormula>
    </tableColumn>
    <tableColumn id="3" name="Total Leave Balance" dataDxfId="48">
      <calculatedColumnFormula>B34-C34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211" displayName="Table211" ref="B33:D34" totalsRowShown="0" headerRowDxfId="4" dataDxfId="3">
  <autoFilter ref="B33:D34"/>
  <tableColumns count="3">
    <tableColumn id="1" name="Total Leave Allocated" dataDxfId="2">
      <calculatedColumnFormula>SUM(Table110[Leave Allocation])</calculatedColumnFormula>
    </tableColumn>
    <tableColumn id="2" name="Total Leave Taken" dataDxfId="1">
      <calculatedColumnFormula>SUM(Table110[Leave Taken])</calculatedColumnFormula>
    </tableColumn>
    <tableColumn id="3" name="Total Leave Balance" dataDxfId="0">
      <calculatedColumnFormula>B34-C34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B17:F29" totalsRowShown="0" headerRowDxfId="54" dataDxfId="55">
  <autoFilter ref="B17:F29"/>
  <tableColumns count="5">
    <tableColumn id="1" name="Month" dataDxfId="59"/>
    <tableColumn id="2" name="Leave Allocation" dataDxfId="58"/>
    <tableColumn id="3" name="Leave Taken" dataDxfId="57"/>
    <tableColumn id="4" name="Leave Balance" dataDxfId="50">
      <calculatedColumnFormula>IF(C18&gt;0,C18-D18,"")</calculatedColumnFormula>
    </tableColumn>
    <tableColumn id="5" name="Notes" dataDxfId="5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B17:F29" totalsRowShown="0" headerRowDxfId="47" dataDxfId="46">
  <autoFilter ref="B17:F29"/>
  <tableColumns count="5">
    <tableColumn id="1" name="Month" dataDxfId="45"/>
    <tableColumn id="2" name="Leave Allocation" dataDxfId="44"/>
    <tableColumn id="3" name="Leave Taken" dataDxfId="43"/>
    <tableColumn id="4" name="Leave Balance" dataDxfId="42">
      <calculatedColumnFormula>IF(C18&gt;0,C18-D18,"")</calculatedColumnFormula>
    </tableColumn>
    <tableColumn id="5" name="Notes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B33:D34" totalsRowShown="0" headerRowDxfId="40" dataDxfId="39">
  <autoFilter ref="B33:D34"/>
  <tableColumns count="3">
    <tableColumn id="1" name="Total Leave Allocated" dataDxfId="38">
      <calculatedColumnFormula>SUM(Table14[Leave Allocation])</calculatedColumnFormula>
    </tableColumn>
    <tableColumn id="2" name="Total Leave Taken" dataDxfId="37">
      <calculatedColumnFormula>SUM(Table14[Leave Taken])</calculatedColumnFormula>
    </tableColumn>
    <tableColumn id="3" name="Total Leave Balance" dataDxfId="36">
      <calculatedColumnFormula>B34-C34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16" displayName="Table16" ref="B17:F29" totalsRowShown="0" headerRowDxfId="35" dataDxfId="34">
  <autoFilter ref="B17:F29"/>
  <tableColumns count="5">
    <tableColumn id="1" name="Month" dataDxfId="33"/>
    <tableColumn id="2" name="Leave Allocation" dataDxfId="32"/>
    <tableColumn id="3" name="Leave Taken" dataDxfId="31"/>
    <tableColumn id="4" name="Leave Balance" dataDxfId="30">
      <calculatedColumnFormula>IF(C18&gt;0,C18-D18,"")</calculatedColumnFormula>
    </tableColumn>
    <tableColumn id="5" name="Notes" dataDxfId="2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27" displayName="Table27" ref="B33:D34" totalsRowShown="0" headerRowDxfId="28" dataDxfId="27">
  <autoFilter ref="B33:D34"/>
  <tableColumns count="3">
    <tableColumn id="1" name="Total Leave Allocated" dataDxfId="26">
      <calculatedColumnFormula>SUM(Table16[Leave Allocation])</calculatedColumnFormula>
    </tableColumn>
    <tableColumn id="2" name="Total Leave Taken" dataDxfId="25">
      <calculatedColumnFormula>SUM(Table16[Leave Taken])</calculatedColumnFormula>
    </tableColumn>
    <tableColumn id="3" name="Total Leave Balance" dataDxfId="24">
      <calculatedColumnFormula>B34-C34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18" displayName="Table18" ref="B17:F29" totalsRowShown="0" headerRowDxfId="23" dataDxfId="22">
  <autoFilter ref="B17:F29"/>
  <tableColumns count="5">
    <tableColumn id="1" name="Month" dataDxfId="21"/>
    <tableColumn id="2" name="Leave Allocation" dataDxfId="20"/>
    <tableColumn id="3" name="Leave Taken" dataDxfId="19"/>
    <tableColumn id="4" name="Leave Balance" dataDxfId="18">
      <calculatedColumnFormula>IF(C18&gt;0,C18-D18,"")</calculatedColumnFormula>
    </tableColumn>
    <tableColumn id="5" name="Notes" dataDxfId="1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29" displayName="Table29" ref="B33:D34" totalsRowShown="0" headerRowDxfId="16" dataDxfId="15">
  <autoFilter ref="B33:D34"/>
  <tableColumns count="3">
    <tableColumn id="1" name="Total Leave Allocated" dataDxfId="14">
      <calculatedColumnFormula>SUM(Table18[Leave Allocation])</calculatedColumnFormula>
    </tableColumn>
    <tableColumn id="2" name="Total Leave Taken" dataDxfId="13">
      <calculatedColumnFormula>SUM(Table18[Leave Taken])</calculatedColumnFormula>
    </tableColumn>
    <tableColumn id="3" name="Total Leave Balance" dataDxfId="12">
      <calculatedColumnFormula>B34-C34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110" displayName="Table110" ref="B17:F29" totalsRowShown="0" headerRowDxfId="11" dataDxfId="10">
  <autoFilter ref="B17:F29"/>
  <tableColumns count="5">
    <tableColumn id="1" name="Month" dataDxfId="9"/>
    <tableColumn id="2" name="Leave Allocation" dataDxfId="8"/>
    <tableColumn id="3" name="Leave Taken" dataDxfId="7"/>
    <tableColumn id="4" name="Leave Balance" dataDxfId="6">
      <calculatedColumnFormula>IF(C18&gt;0,C18-D18,"")</calculatedColumnFormula>
    </tableColumn>
    <tableColumn id="5" name="Notes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5"/>
  <sheetViews>
    <sheetView showGridLines="0" tabSelected="1" topLeftCell="A28" workbookViewId="0">
      <selection activeCell="B46" sqref="B46"/>
    </sheetView>
  </sheetViews>
  <sheetFormatPr defaultRowHeight="15" x14ac:dyDescent="0.25"/>
  <cols>
    <col min="1" max="1" width="6.28515625" customWidth="1"/>
    <col min="2" max="6" width="3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3" spans="2:6" x14ac:dyDescent="0.25">
      <c r="B3" s="9" t="s">
        <v>41</v>
      </c>
      <c r="C3" s="9"/>
      <c r="D3" s="9"/>
      <c r="E3" s="9"/>
      <c r="F3" s="9"/>
    </row>
    <row r="4" spans="2:6" x14ac:dyDescent="0.25">
      <c r="B4" s="9"/>
      <c r="C4" s="9"/>
      <c r="D4" s="9"/>
      <c r="E4" s="9"/>
      <c r="F4" s="9"/>
    </row>
    <row r="5" spans="2:6" x14ac:dyDescent="0.25">
      <c r="B5" s="5"/>
      <c r="C5" s="5"/>
      <c r="D5" s="5"/>
      <c r="E5" s="5"/>
      <c r="F5" s="5"/>
    </row>
    <row r="6" spans="2:6" s="1" customFormat="1" ht="24.95" customHeight="1" x14ac:dyDescent="0.25">
      <c r="B6" s="6" t="s">
        <v>35</v>
      </c>
      <c r="C6" s="11" t="s">
        <v>36</v>
      </c>
      <c r="D6" s="11"/>
      <c r="E6" s="17" t="s">
        <v>37</v>
      </c>
      <c r="F6" s="12" t="s">
        <v>38</v>
      </c>
    </row>
    <row r="7" spans="2:6" s="1" customFormat="1" ht="24.95" customHeight="1" x14ac:dyDescent="0.25">
      <c r="B7" s="6" t="s">
        <v>39</v>
      </c>
      <c r="C7" s="12">
        <v>2030</v>
      </c>
      <c r="D7" s="10"/>
      <c r="E7" s="10"/>
      <c r="F7" s="10"/>
    </row>
    <row r="8" spans="2:6" x14ac:dyDescent="0.25">
      <c r="B8" s="5"/>
      <c r="C8" s="5"/>
      <c r="D8" s="5"/>
      <c r="E8" s="5"/>
      <c r="F8" s="5"/>
    </row>
    <row r="9" spans="2:6" s="21" customFormat="1" ht="24.95" customHeight="1" x14ac:dyDescent="0.3">
      <c r="B9" s="4" t="s">
        <v>1</v>
      </c>
      <c r="C9" s="20"/>
      <c r="D9" s="20"/>
      <c r="E9" s="20"/>
      <c r="F9" s="20"/>
    </row>
    <row r="10" spans="2:6" x14ac:dyDescent="0.25">
      <c r="B10" s="5"/>
      <c r="C10" s="5"/>
      <c r="D10" s="5"/>
      <c r="E10" s="5"/>
      <c r="F10" s="5"/>
    </row>
    <row r="11" spans="2:6" s="1" customFormat="1" ht="24.95" customHeight="1" x14ac:dyDescent="0.25">
      <c r="B11" s="7" t="s">
        <v>2</v>
      </c>
      <c r="C11" s="13" t="s">
        <v>3</v>
      </c>
      <c r="D11" s="16" t="s">
        <v>4</v>
      </c>
      <c r="E11" s="14" t="s">
        <v>5</v>
      </c>
      <c r="F11" s="14"/>
    </row>
    <row r="12" spans="2:6" s="1" customFormat="1" ht="24.95" customHeight="1" x14ac:dyDescent="0.25">
      <c r="B12" s="7" t="s">
        <v>6</v>
      </c>
      <c r="C12" s="13" t="s">
        <v>7</v>
      </c>
      <c r="D12" s="16" t="s">
        <v>8</v>
      </c>
      <c r="E12" s="15" t="s">
        <v>9</v>
      </c>
      <c r="F12" s="15"/>
    </row>
    <row r="13" spans="2:6" s="1" customFormat="1" ht="24.95" customHeight="1" x14ac:dyDescent="0.25">
      <c r="B13" s="7" t="s">
        <v>10</v>
      </c>
      <c r="C13" s="13" t="s">
        <v>11</v>
      </c>
      <c r="D13" s="10"/>
      <c r="E13" s="10"/>
      <c r="F13" s="10"/>
    </row>
    <row r="14" spans="2:6" x14ac:dyDescent="0.25">
      <c r="B14" s="5"/>
      <c r="C14" s="5"/>
      <c r="D14" s="5"/>
      <c r="E14" s="5"/>
      <c r="F14" s="5"/>
    </row>
    <row r="15" spans="2:6" s="21" customFormat="1" ht="24.95" customHeight="1" x14ac:dyDescent="0.3">
      <c r="B15" s="4" t="s">
        <v>12</v>
      </c>
      <c r="C15" s="20"/>
      <c r="D15" s="20"/>
      <c r="E15" s="20"/>
      <c r="F15" s="20"/>
    </row>
    <row r="16" spans="2:6" x14ac:dyDescent="0.25">
      <c r="B16" s="5"/>
      <c r="C16" s="5"/>
      <c r="D16" s="5"/>
      <c r="E16" s="5"/>
      <c r="F16" s="5"/>
    </row>
    <row r="17" spans="2:6" ht="33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</row>
    <row r="18" spans="2:6" ht="33" customHeight="1" x14ac:dyDescent="0.25">
      <c r="B18" s="7" t="s">
        <v>18</v>
      </c>
      <c r="C18" s="8">
        <v>5</v>
      </c>
      <c r="D18" s="8">
        <v>2</v>
      </c>
      <c r="E18" s="8">
        <f t="shared" ref="E18:E29" si="0">IF(C18&gt;0,C18-D18,"")</f>
        <v>3</v>
      </c>
      <c r="F18" s="8" t="s">
        <v>19</v>
      </c>
    </row>
    <row r="19" spans="2:6" ht="33" customHeight="1" x14ac:dyDescent="0.25">
      <c r="B19" s="7" t="s">
        <v>20</v>
      </c>
      <c r="C19" s="8">
        <v>3</v>
      </c>
      <c r="D19" s="8">
        <v>2</v>
      </c>
      <c r="E19" s="8">
        <f t="shared" si="0"/>
        <v>1</v>
      </c>
      <c r="F19" s="8"/>
    </row>
    <row r="20" spans="2:6" ht="33" customHeight="1" x14ac:dyDescent="0.25">
      <c r="B20" s="7" t="s">
        <v>21</v>
      </c>
      <c r="C20" s="8">
        <v>3</v>
      </c>
      <c r="D20" s="8">
        <v>1</v>
      </c>
      <c r="E20" s="8">
        <f t="shared" si="0"/>
        <v>2</v>
      </c>
      <c r="F20" s="8"/>
    </row>
    <row r="21" spans="2:6" ht="33" customHeight="1" x14ac:dyDescent="0.25">
      <c r="B21" s="7" t="s">
        <v>22</v>
      </c>
      <c r="C21" s="8">
        <v>3</v>
      </c>
      <c r="D21" s="8">
        <v>0</v>
      </c>
      <c r="E21" s="8">
        <f t="shared" si="0"/>
        <v>3</v>
      </c>
      <c r="F21" s="8"/>
    </row>
    <row r="22" spans="2:6" ht="33" customHeight="1" x14ac:dyDescent="0.25">
      <c r="B22" s="7" t="s">
        <v>23</v>
      </c>
      <c r="C22" s="8">
        <v>2</v>
      </c>
      <c r="D22" s="8">
        <v>2</v>
      </c>
      <c r="E22" s="8">
        <f t="shared" si="0"/>
        <v>0</v>
      </c>
      <c r="F22" s="8"/>
    </row>
    <row r="23" spans="2:6" ht="33" customHeight="1" x14ac:dyDescent="0.25">
      <c r="B23" s="7" t="s">
        <v>24</v>
      </c>
      <c r="C23" s="8"/>
      <c r="D23" s="8"/>
      <c r="E23" s="8" t="str">
        <f t="shared" si="0"/>
        <v/>
      </c>
      <c r="F23" s="8"/>
    </row>
    <row r="24" spans="2:6" ht="33" customHeight="1" x14ac:dyDescent="0.25">
      <c r="B24" s="7" t="s">
        <v>25</v>
      </c>
      <c r="C24" s="8"/>
      <c r="D24" s="8"/>
      <c r="E24" s="8" t="str">
        <f t="shared" si="0"/>
        <v/>
      </c>
      <c r="F24" s="8"/>
    </row>
    <row r="25" spans="2:6" ht="33" customHeight="1" x14ac:dyDescent="0.25">
      <c r="B25" s="7" t="s">
        <v>26</v>
      </c>
      <c r="C25" s="8"/>
      <c r="D25" s="8"/>
      <c r="E25" s="8" t="str">
        <f t="shared" si="0"/>
        <v/>
      </c>
      <c r="F25" s="8"/>
    </row>
    <row r="26" spans="2:6" ht="33" customHeight="1" x14ac:dyDescent="0.25">
      <c r="B26" s="7" t="s">
        <v>27</v>
      </c>
      <c r="C26" s="8"/>
      <c r="D26" s="8"/>
      <c r="E26" s="8" t="str">
        <f t="shared" si="0"/>
        <v/>
      </c>
      <c r="F26" s="8"/>
    </row>
    <row r="27" spans="2:6" ht="33" customHeight="1" x14ac:dyDescent="0.25">
      <c r="B27" s="7" t="s">
        <v>28</v>
      </c>
      <c r="C27" s="8"/>
      <c r="D27" s="8"/>
      <c r="E27" s="8" t="str">
        <f t="shared" si="0"/>
        <v/>
      </c>
      <c r="F27" s="8"/>
    </row>
    <row r="28" spans="2:6" ht="33" customHeight="1" x14ac:dyDescent="0.25">
      <c r="B28" s="7" t="s">
        <v>29</v>
      </c>
      <c r="C28" s="8"/>
      <c r="D28" s="8"/>
      <c r="E28" s="8" t="str">
        <f t="shared" si="0"/>
        <v/>
      </c>
      <c r="F28" s="8"/>
    </row>
    <row r="29" spans="2:6" ht="33" customHeight="1" x14ac:dyDescent="0.25">
      <c r="B29" s="7" t="s">
        <v>30</v>
      </c>
      <c r="C29" s="8"/>
      <c r="D29" s="8"/>
      <c r="E29" s="8" t="str">
        <f t="shared" si="0"/>
        <v/>
      </c>
      <c r="F29" s="8"/>
    </row>
    <row r="30" spans="2:6" ht="33" customHeight="1" x14ac:dyDescent="0.25">
      <c r="B30" s="5"/>
      <c r="C30" s="5"/>
      <c r="D30" s="5"/>
      <c r="E30" s="5"/>
      <c r="F30" s="5"/>
    </row>
    <row r="31" spans="2:6" ht="33" customHeight="1" x14ac:dyDescent="0.25">
      <c r="B31" s="4" t="s">
        <v>31</v>
      </c>
      <c r="C31" s="5"/>
      <c r="D31" s="5"/>
      <c r="E31" s="5"/>
      <c r="F31" s="5"/>
    </row>
    <row r="32" spans="2:6" ht="33" customHeight="1" x14ac:dyDescent="0.25">
      <c r="B32" s="5"/>
      <c r="C32" s="5"/>
      <c r="D32" s="5"/>
      <c r="E32" s="5"/>
      <c r="F32" s="5"/>
    </row>
    <row r="33" spans="2:6" ht="33" customHeight="1" x14ac:dyDescent="0.25">
      <c r="B33" s="3" t="s">
        <v>32</v>
      </c>
      <c r="C33" s="3" t="s">
        <v>33</v>
      </c>
      <c r="D33" s="3" t="s">
        <v>34</v>
      </c>
      <c r="E33" s="5"/>
      <c r="F33" s="5"/>
    </row>
    <row r="34" spans="2:6" ht="33" customHeight="1" x14ac:dyDescent="0.25">
      <c r="B34" s="2">
        <f>SUM(Table1[Leave Allocation])</f>
        <v>16</v>
      </c>
      <c r="C34" s="2">
        <f>SUM(Table1[Leave Taken])</f>
        <v>7</v>
      </c>
      <c r="D34" s="19">
        <f>B34-C34</f>
        <v>9</v>
      </c>
      <c r="E34" s="5"/>
      <c r="F34" s="5"/>
    </row>
    <row r="35" spans="2:6" x14ac:dyDescent="0.25">
      <c r="B35" s="5"/>
      <c r="C35" s="5"/>
      <c r="D35" s="5"/>
      <c r="E35" s="5"/>
      <c r="F35" s="5"/>
    </row>
    <row r="45" spans="2:6" x14ac:dyDescent="0.25">
      <c r="B45" t="s">
        <v>42</v>
      </c>
    </row>
  </sheetData>
  <mergeCells count="5">
    <mergeCell ref="B2:F2"/>
    <mergeCell ref="B3:F4"/>
    <mergeCell ref="C6:D6"/>
    <mergeCell ref="E11:F11"/>
    <mergeCell ref="E12:F12"/>
  </mergeCells>
  <dataValidations count="1">
    <dataValidation allowBlank="1" showInputMessage="1" showErrorMessage="1" prompt="[Insert Year]" sqref="C7"/>
  </dataValidations>
  <pageMargins left="0.25" right="0.25" top="0.75" bottom="0.75" header="0.3" footer="0.3"/>
  <pageSetup scale="63" fitToHeight="0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showGridLines="0" workbookViewId="0">
      <selection activeCell="J12" sqref="J12"/>
    </sheetView>
  </sheetViews>
  <sheetFormatPr defaultRowHeight="15" x14ac:dyDescent="0.25"/>
  <cols>
    <col min="1" max="1" width="6.28515625" customWidth="1"/>
    <col min="2" max="6" width="3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3" spans="2:6" x14ac:dyDescent="0.25">
      <c r="B3" s="9" t="s">
        <v>40</v>
      </c>
      <c r="C3" s="9"/>
      <c r="D3" s="9"/>
      <c r="E3" s="9"/>
      <c r="F3" s="9"/>
    </row>
    <row r="4" spans="2:6" x14ac:dyDescent="0.25">
      <c r="B4" s="9"/>
      <c r="C4" s="9"/>
      <c r="D4" s="9"/>
      <c r="E4" s="9"/>
      <c r="F4" s="9"/>
    </row>
    <row r="5" spans="2:6" x14ac:dyDescent="0.25">
      <c r="B5" s="5"/>
      <c r="C5" s="5"/>
      <c r="D5" s="5"/>
      <c r="E5" s="5"/>
      <c r="F5" s="5"/>
    </row>
    <row r="6" spans="2:6" s="1" customFormat="1" ht="24.95" customHeight="1" x14ac:dyDescent="0.25">
      <c r="B6" s="6" t="s">
        <v>35</v>
      </c>
      <c r="C6" s="11" t="s">
        <v>36</v>
      </c>
      <c r="D6" s="11"/>
      <c r="E6" s="17" t="s">
        <v>37</v>
      </c>
      <c r="F6" s="12" t="s">
        <v>38</v>
      </c>
    </row>
    <row r="7" spans="2:6" s="1" customFormat="1" ht="24.95" customHeight="1" x14ac:dyDescent="0.25">
      <c r="B7" s="6" t="s">
        <v>39</v>
      </c>
      <c r="C7" s="12">
        <v>2030</v>
      </c>
      <c r="D7" s="10"/>
      <c r="E7" s="10"/>
      <c r="F7" s="10"/>
    </row>
    <row r="8" spans="2:6" x14ac:dyDescent="0.25">
      <c r="B8" s="5"/>
      <c r="C8" s="5"/>
      <c r="D8" s="5"/>
      <c r="E8" s="5"/>
      <c r="F8" s="5"/>
    </row>
    <row r="9" spans="2:6" ht="18" x14ac:dyDescent="0.25">
      <c r="B9" s="4" t="s">
        <v>1</v>
      </c>
      <c r="C9" s="5"/>
      <c r="D9" s="5"/>
      <c r="E9" s="5"/>
      <c r="F9" s="5"/>
    </row>
    <row r="10" spans="2:6" x14ac:dyDescent="0.25">
      <c r="B10" s="5"/>
      <c r="C10" s="5"/>
      <c r="D10" s="5"/>
      <c r="E10" s="5"/>
      <c r="F10" s="5"/>
    </row>
    <row r="11" spans="2:6" s="1" customFormat="1" ht="24.95" customHeight="1" x14ac:dyDescent="0.25">
      <c r="B11" s="7" t="s">
        <v>2</v>
      </c>
      <c r="C11" s="13" t="s">
        <v>3</v>
      </c>
      <c r="D11" s="16" t="s">
        <v>4</v>
      </c>
      <c r="E11" s="14" t="s">
        <v>5</v>
      </c>
      <c r="F11" s="14"/>
    </row>
    <row r="12" spans="2:6" s="1" customFormat="1" ht="24.95" customHeight="1" x14ac:dyDescent="0.25">
      <c r="B12" s="7" t="s">
        <v>6</v>
      </c>
      <c r="C12" s="13" t="s">
        <v>7</v>
      </c>
      <c r="D12" s="16" t="s">
        <v>8</v>
      </c>
      <c r="E12" s="15" t="s">
        <v>9</v>
      </c>
      <c r="F12" s="15"/>
    </row>
    <row r="13" spans="2:6" s="1" customFormat="1" ht="24.95" customHeight="1" x14ac:dyDescent="0.25">
      <c r="B13" s="7" t="s">
        <v>10</v>
      </c>
      <c r="C13" s="13" t="s">
        <v>11</v>
      </c>
      <c r="D13" s="10"/>
      <c r="E13" s="10"/>
      <c r="F13" s="10"/>
    </row>
    <row r="14" spans="2:6" x14ac:dyDescent="0.25">
      <c r="B14" s="5"/>
      <c r="C14" s="5"/>
      <c r="D14" s="5"/>
      <c r="E14" s="5"/>
      <c r="F14" s="5"/>
    </row>
    <row r="15" spans="2:6" ht="18" x14ac:dyDescent="0.25">
      <c r="B15" s="4" t="s">
        <v>12</v>
      </c>
      <c r="C15" s="5"/>
      <c r="D15" s="5"/>
      <c r="E15" s="5"/>
      <c r="F15" s="5"/>
    </row>
    <row r="16" spans="2:6" x14ac:dyDescent="0.25">
      <c r="B16" s="5"/>
      <c r="C16" s="5"/>
      <c r="D16" s="5"/>
      <c r="E16" s="5"/>
      <c r="F16" s="5"/>
    </row>
    <row r="17" spans="2:6" ht="30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</row>
    <row r="18" spans="2:6" ht="30" customHeight="1" x14ac:dyDescent="0.25">
      <c r="B18" s="7" t="s">
        <v>18</v>
      </c>
      <c r="C18" s="8">
        <v>5</v>
      </c>
      <c r="D18" s="8">
        <v>2</v>
      </c>
      <c r="E18" s="8">
        <f t="shared" ref="E18:E29" si="0">IF(C18&gt;0,C18-D18,"")</f>
        <v>3</v>
      </c>
      <c r="F18" s="8" t="s">
        <v>19</v>
      </c>
    </row>
    <row r="19" spans="2:6" ht="30" customHeight="1" x14ac:dyDescent="0.25">
      <c r="B19" s="7" t="s">
        <v>20</v>
      </c>
      <c r="C19" s="8">
        <v>3</v>
      </c>
      <c r="D19" s="8">
        <v>2</v>
      </c>
      <c r="E19" s="8">
        <f t="shared" si="0"/>
        <v>1</v>
      </c>
      <c r="F19" s="8"/>
    </row>
    <row r="20" spans="2:6" ht="30" customHeight="1" x14ac:dyDescent="0.25">
      <c r="B20" s="7" t="s">
        <v>21</v>
      </c>
      <c r="C20" s="8">
        <v>3</v>
      </c>
      <c r="D20" s="8">
        <v>1</v>
      </c>
      <c r="E20" s="8">
        <f t="shared" si="0"/>
        <v>2</v>
      </c>
      <c r="F20" s="8"/>
    </row>
    <row r="21" spans="2:6" ht="30" customHeight="1" x14ac:dyDescent="0.25">
      <c r="B21" s="7" t="s">
        <v>22</v>
      </c>
      <c r="C21" s="8">
        <v>3</v>
      </c>
      <c r="D21" s="8">
        <v>0</v>
      </c>
      <c r="E21" s="8">
        <f t="shared" si="0"/>
        <v>3</v>
      </c>
      <c r="F21" s="8"/>
    </row>
    <row r="22" spans="2:6" ht="30" customHeight="1" x14ac:dyDescent="0.25">
      <c r="B22" s="7" t="s">
        <v>23</v>
      </c>
      <c r="C22" s="8">
        <v>2</v>
      </c>
      <c r="D22" s="8">
        <v>2</v>
      </c>
      <c r="E22" s="8">
        <f t="shared" si="0"/>
        <v>0</v>
      </c>
      <c r="F22" s="8"/>
    </row>
    <row r="23" spans="2:6" ht="30" customHeight="1" x14ac:dyDescent="0.25">
      <c r="B23" s="7" t="s">
        <v>24</v>
      </c>
      <c r="C23" s="8"/>
      <c r="D23" s="8"/>
      <c r="E23" s="8" t="str">
        <f t="shared" si="0"/>
        <v/>
      </c>
      <c r="F23" s="8"/>
    </row>
    <row r="24" spans="2:6" ht="30" customHeight="1" x14ac:dyDescent="0.25">
      <c r="B24" s="7" t="s">
        <v>25</v>
      </c>
      <c r="C24" s="8"/>
      <c r="D24" s="8"/>
      <c r="E24" s="8" t="str">
        <f t="shared" si="0"/>
        <v/>
      </c>
      <c r="F24" s="8"/>
    </row>
    <row r="25" spans="2:6" ht="30" customHeight="1" x14ac:dyDescent="0.25">
      <c r="B25" s="7" t="s">
        <v>26</v>
      </c>
      <c r="C25" s="8"/>
      <c r="D25" s="8"/>
      <c r="E25" s="8" t="str">
        <f t="shared" si="0"/>
        <v/>
      </c>
      <c r="F25" s="8"/>
    </row>
    <row r="26" spans="2:6" ht="30" customHeight="1" x14ac:dyDescent="0.25">
      <c r="B26" s="7" t="s">
        <v>27</v>
      </c>
      <c r="C26" s="8"/>
      <c r="D26" s="8"/>
      <c r="E26" s="8" t="str">
        <f t="shared" si="0"/>
        <v/>
      </c>
      <c r="F26" s="8"/>
    </row>
    <row r="27" spans="2:6" ht="30" customHeight="1" x14ac:dyDescent="0.25">
      <c r="B27" s="7" t="s">
        <v>28</v>
      </c>
      <c r="C27" s="8"/>
      <c r="D27" s="8"/>
      <c r="E27" s="8" t="str">
        <f t="shared" si="0"/>
        <v/>
      </c>
      <c r="F27" s="8"/>
    </row>
    <row r="28" spans="2:6" ht="30" customHeight="1" x14ac:dyDescent="0.25">
      <c r="B28" s="7" t="s">
        <v>29</v>
      </c>
      <c r="C28" s="8"/>
      <c r="D28" s="8"/>
      <c r="E28" s="8" t="str">
        <f t="shared" si="0"/>
        <v/>
      </c>
      <c r="F28" s="8"/>
    </row>
    <row r="29" spans="2:6" ht="30" customHeight="1" x14ac:dyDescent="0.25">
      <c r="B29" s="7" t="s">
        <v>30</v>
      </c>
      <c r="C29" s="8"/>
      <c r="D29" s="8"/>
      <c r="E29" s="8" t="str">
        <f t="shared" si="0"/>
        <v/>
      </c>
      <c r="F29" s="8"/>
    </row>
    <row r="30" spans="2:6" x14ac:dyDescent="0.25">
      <c r="B30" s="5"/>
      <c r="C30" s="5"/>
      <c r="D30" s="5"/>
      <c r="E30" s="5"/>
      <c r="F30" s="5"/>
    </row>
    <row r="31" spans="2:6" ht="18" x14ac:dyDescent="0.25">
      <c r="B31" s="4" t="s">
        <v>31</v>
      </c>
      <c r="C31" s="5"/>
      <c r="D31" s="5"/>
      <c r="E31" s="5"/>
      <c r="F31" s="5"/>
    </row>
    <row r="32" spans="2:6" x14ac:dyDescent="0.25">
      <c r="B32" s="5"/>
      <c r="C32" s="5"/>
      <c r="D32" s="5"/>
      <c r="E32" s="5"/>
      <c r="F32" s="5"/>
    </row>
    <row r="33" spans="2:6" ht="30" customHeight="1" x14ac:dyDescent="0.25">
      <c r="B33" s="3" t="s">
        <v>32</v>
      </c>
      <c r="C33" s="3" t="s">
        <v>33</v>
      </c>
      <c r="D33" s="3" t="s">
        <v>34</v>
      </c>
      <c r="E33" s="5"/>
      <c r="F33" s="5"/>
    </row>
    <row r="34" spans="2:6" ht="30" customHeight="1" x14ac:dyDescent="0.25">
      <c r="B34" s="2">
        <f>SUM(Table14[Leave Allocation])</f>
        <v>16</v>
      </c>
      <c r="C34" s="2">
        <f>SUM(Table14[Leave Taken])</f>
        <v>7</v>
      </c>
      <c r="D34" s="19">
        <f>B34-C34</f>
        <v>9</v>
      </c>
      <c r="E34" s="5"/>
      <c r="F34" s="5"/>
    </row>
    <row r="35" spans="2:6" x14ac:dyDescent="0.25">
      <c r="B35" s="5"/>
      <c r="C35" s="5"/>
      <c r="D35" s="5"/>
      <c r="E35" s="5"/>
      <c r="F35" s="5"/>
    </row>
  </sheetData>
  <mergeCells count="5">
    <mergeCell ref="B2:F2"/>
    <mergeCell ref="B3:F4"/>
    <mergeCell ref="C6:D6"/>
    <mergeCell ref="E11:F11"/>
    <mergeCell ref="E12:F12"/>
  </mergeCells>
  <dataValidations count="1">
    <dataValidation allowBlank="1" showInputMessage="1" showErrorMessage="1" prompt="[Insert Year]" sqref="C7"/>
  </dataValidation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showGridLines="0" workbookViewId="0">
      <selection activeCell="I12" sqref="I12"/>
    </sheetView>
  </sheetViews>
  <sheetFormatPr defaultRowHeight="15" x14ac:dyDescent="0.25"/>
  <cols>
    <col min="1" max="1" width="6.28515625" customWidth="1"/>
    <col min="2" max="6" width="3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3" spans="2:6" x14ac:dyDescent="0.25">
      <c r="B3" s="9" t="s">
        <v>40</v>
      </c>
      <c r="C3" s="9"/>
      <c r="D3" s="9"/>
      <c r="E3" s="9"/>
      <c r="F3" s="9"/>
    </row>
    <row r="4" spans="2:6" x14ac:dyDescent="0.25">
      <c r="B4" s="9"/>
      <c r="C4" s="9"/>
      <c r="D4" s="9"/>
      <c r="E4" s="9"/>
      <c r="F4" s="9"/>
    </row>
    <row r="5" spans="2:6" x14ac:dyDescent="0.25">
      <c r="B5" s="5"/>
      <c r="C5" s="5"/>
      <c r="D5" s="5"/>
      <c r="E5" s="5"/>
      <c r="F5" s="5"/>
    </row>
    <row r="6" spans="2:6" s="1" customFormat="1" ht="24.95" customHeight="1" x14ac:dyDescent="0.25">
      <c r="B6" s="6" t="s">
        <v>35</v>
      </c>
      <c r="C6" s="11" t="s">
        <v>36</v>
      </c>
      <c r="D6" s="11"/>
      <c r="E6" s="17" t="s">
        <v>37</v>
      </c>
      <c r="F6" s="12" t="s">
        <v>38</v>
      </c>
    </row>
    <row r="7" spans="2:6" s="1" customFormat="1" ht="24.95" customHeight="1" x14ac:dyDescent="0.25">
      <c r="B7" s="6" t="s">
        <v>39</v>
      </c>
      <c r="C7" s="12">
        <v>2030</v>
      </c>
      <c r="D7" s="10"/>
      <c r="E7" s="10"/>
      <c r="F7" s="10"/>
    </row>
    <row r="8" spans="2:6" x14ac:dyDescent="0.25">
      <c r="B8" s="5"/>
      <c r="C8" s="5"/>
      <c r="D8" s="5"/>
      <c r="E8" s="5"/>
      <c r="F8" s="5"/>
    </row>
    <row r="9" spans="2:6" ht="18" x14ac:dyDescent="0.25">
      <c r="B9" s="4" t="s">
        <v>1</v>
      </c>
      <c r="C9" s="5"/>
      <c r="D9" s="5"/>
      <c r="E9" s="5"/>
      <c r="F9" s="5"/>
    </row>
    <row r="10" spans="2:6" x14ac:dyDescent="0.25">
      <c r="B10" s="5"/>
      <c r="C10" s="5"/>
      <c r="D10" s="5"/>
      <c r="E10" s="5"/>
      <c r="F10" s="5"/>
    </row>
    <row r="11" spans="2:6" s="1" customFormat="1" ht="24.95" customHeight="1" x14ac:dyDescent="0.25">
      <c r="B11" s="7" t="s">
        <v>2</v>
      </c>
      <c r="C11" s="13" t="s">
        <v>3</v>
      </c>
      <c r="D11" s="16" t="s">
        <v>4</v>
      </c>
      <c r="E11" s="14" t="s">
        <v>5</v>
      </c>
      <c r="F11" s="14"/>
    </row>
    <row r="12" spans="2:6" s="1" customFormat="1" ht="24.95" customHeight="1" x14ac:dyDescent="0.25">
      <c r="B12" s="7" t="s">
        <v>6</v>
      </c>
      <c r="C12" s="13" t="s">
        <v>7</v>
      </c>
      <c r="D12" s="16" t="s">
        <v>8</v>
      </c>
      <c r="E12" s="15" t="s">
        <v>9</v>
      </c>
      <c r="F12" s="15"/>
    </row>
    <row r="13" spans="2:6" s="1" customFormat="1" ht="24.95" customHeight="1" x14ac:dyDescent="0.25">
      <c r="B13" s="7" t="s">
        <v>10</v>
      </c>
      <c r="C13" s="13" t="s">
        <v>11</v>
      </c>
      <c r="D13" s="10"/>
      <c r="E13" s="10"/>
      <c r="F13" s="10"/>
    </row>
    <row r="14" spans="2:6" x14ac:dyDescent="0.25">
      <c r="B14" s="5"/>
      <c r="C14" s="5"/>
      <c r="D14" s="5"/>
      <c r="E14" s="5"/>
      <c r="F14" s="5"/>
    </row>
    <row r="15" spans="2:6" ht="18" x14ac:dyDescent="0.25">
      <c r="B15" s="4" t="s">
        <v>12</v>
      </c>
      <c r="C15" s="5"/>
      <c r="D15" s="5"/>
      <c r="E15" s="5"/>
      <c r="F15" s="5"/>
    </row>
    <row r="16" spans="2:6" x14ac:dyDescent="0.25">
      <c r="B16" s="5"/>
      <c r="C16" s="5"/>
      <c r="D16" s="5"/>
      <c r="E16" s="5"/>
      <c r="F16" s="5"/>
    </row>
    <row r="17" spans="2:6" ht="30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</row>
    <row r="18" spans="2:6" ht="30" customHeight="1" x14ac:dyDescent="0.25">
      <c r="B18" s="7" t="s">
        <v>18</v>
      </c>
      <c r="C18" s="8">
        <v>5</v>
      </c>
      <c r="D18" s="8">
        <v>2</v>
      </c>
      <c r="E18" s="8">
        <f t="shared" ref="E18:E29" si="0">IF(C18&gt;0,C18-D18,"")</f>
        <v>3</v>
      </c>
      <c r="F18" s="8" t="s">
        <v>19</v>
      </c>
    </row>
    <row r="19" spans="2:6" ht="30" customHeight="1" x14ac:dyDescent="0.25">
      <c r="B19" s="7" t="s">
        <v>20</v>
      </c>
      <c r="C19" s="8">
        <v>3</v>
      </c>
      <c r="D19" s="8">
        <v>2</v>
      </c>
      <c r="E19" s="8">
        <f t="shared" si="0"/>
        <v>1</v>
      </c>
      <c r="F19" s="8"/>
    </row>
    <row r="20" spans="2:6" ht="30" customHeight="1" x14ac:dyDescent="0.25">
      <c r="B20" s="7" t="s">
        <v>21</v>
      </c>
      <c r="C20" s="8">
        <v>3</v>
      </c>
      <c r="D20" s="8">
        <v>1</v>
      </c>
      <c r="E20" s="8">
        <f t="shared" si="0"/>
        <v>2</v>
      </c>
      <c r="F20" s="8"/>
    </row>
    <row r="21" spans="2:6" ht="30" customHeight="1" x14ac:dyDescent="0.25">
      <c r="B21" s="7" t="s">
        <v>22</v>
      </c>
      <c r="C21" s="8">
        <v>3</v>
      </c>
      <c r="D21" s="8">
        <v>0</v>
      </c>
      <c r="E21" s="8">
        <f t="shared" si="0"/>
        <v>3</v>
      </c>
      <c r="F21" s="8"/>
    </row>
    <row r="22" spans="2:6" ht="30" customHeight="1" x14ac:dyDescent="0.25">
      <c r="B22" s="7" t="s">
        <v>23</v>
      </c>
      <c r="C22" s="8">
        <v>2</v>
      </c>
      <c r="D22" s="8">
        <v>2</v>
      </c>
      <c r="E22" s="8">
        <f t="shared" si="0"/>
        <v>0</v>
      </c>
      <c r="F22" s="8"/>
    </row>
    <row r="23" spans="2:6" ht="30" customHeight="1" x14ac:dyDescent="0.25">
      <c r="B23" s="7" t="s">
        <v>24</v>
      </c>
      <c r="C23" s="8"/>
      <c r="D23" s="8"/>
      <c r="E23" s="8" t="str">
        <f t="shared" si="0"/>
        <v/>
      </c>
      <c r="F23" s="8"/>
    </row>
    <row r="24" spans="2:6" ht="30" customHeight="1" x14ac:dyDescent="0.25">
      <c r="B24" s="7" t="s">
        <v>25</v>
      </c>
      <c r="C24" s="8"/>
      <c r="D24" s="8"/>
      <c r="E24" s="8" t="str">
        <f t="shared" si="0"/>
        <v/>
      </c>
      <c r="F24" s="8"/>
    </row>
    <row r="25" spans="2:6" ht="30" customHeight="1" x14ac:dyDescent="0.25">
      <c r="B25" s="7" t="s">
        <v>26</v>
      </c>
      <c r="C25" s="8"/>
      <c r="D25" s="8"/>
      <c r="E25" s="8" t="str">
        <f t="shared" si="0"/>
        <v/>
      </c>
      <c r="F25" s="8"/>
    </row>
    <row r="26" spans="2:6" ht="30" customHeight="1" x14ac:dyDescent="0.25">
      <c r="B26" s="7" t="s">
        <v>27</v>
      </c>
      <c r="C26" s="8"/>
      <c r="D26" s="8"/>
      <c r="E26" s="8" t="str">
        <f t="shared" si="0"/>
        <v/>
      </c>
      <c r="F26" s="8"/>
    </row>
    <row r="27" spans="2:6" ht="30" customHeight="1" x14ac:dyDescent="0.25">
      <c r="B27" s="7" t="s">
        <v>28</v>
      </c>
      <c r="C27" s="8"/>
      <c r="D27" s="8"/>
      <c r="E27" s="8" t="str">
        <f t="shared" si="0"/>
        <v/>
      </c>
      <c r="F27" s="8"/>
    </row>
    <row r="28" spans="2:6" ht="30" customHeight="1" x14ac:dyDescent="0.25">
      <c r="B28" s="7" t="s">
        <v>29</v>
      </c>
      <c r="C28" s="8"/>
      <c r="D28" s="8"/>
      <c r="E28" s="8" t="str">
        <f t="shared" si="0"/>
        <v/>
      </c>
      <c r="F28" s="8"/>
    </row>
    <row r="29" spans="2:6" ht="30" customHeight="1" x14ac:dyDescent="0.25">
      <c r="B29" s="7" t="s">
        <v>30</v>
      </c>
      <c r="C29" s="8"/>
      <c r="D29" s="8"/>
      <c r="E29" s="8" t="str">
        <f t="shared" si="0"/>
        <v/>
      </c>
      <c r="F29" s="8"/>
    </row>
    <row r="30" spans="2:6" x14ac:dyDescent="0.25">
      <c r="B30" s="5"/>
      <c r="C30" s="5"/>
      <c r="D30" s="5"/>
      <c r="E30" s="5"/>
      <c r="F30" s="5"/>
    </row>
    <row r="31" spans="2:6" ht="18" x14ac:dyDescent="0.25">
      <c r="B31" s="4" t="s">
        <v>31</v>
      </c>
      <c r="C31" s="5"/>
      <c r="D31" s="5"/>
      <c r="E31" s="5"/>
      <c r="F31" s="5"/>
    </row>
    <row r="32" spans="2:6" x14ac:dyDescent="0.25">
      <c r="B32" s="5"/>
      <c r="C32" s="5"/>
      <c r="D32" s="5"/>
      <c r="E32" s="5"/>
      <c r="F32" s="5"/>
    </row>
    <row r="33" spans="2:6" ht="30" customHeight="1" x14ac:dyDescent="0.25">
      <c r="B33" s="3" t="s">
        <v>32</v>
      </c>
      <c r="C33" s="3" t="s">
        <v>33</v>
      </c>
      <c r="D33" s="3" t="s">
        <v>34</v>
      </c>
      <c r="E33" s="5"/>
      <c r="F33" s="5"/>
    </row>
    <row r="34" spans="2:6" ht="30" customHeight="1" x14ac:dyDescent="0.25">
      <c r="B34" s="2">
        <f>SUM(Table16[Leave Allocation])</f>
        <v>16</v>
      </c>
      <c r="C34" s="2">
        <f>SUM(Table16[Leave Taken])</f>
        <v>7</v>
      </c>
      <c r="D34" s="19">
        <f>B34-C34</f>
        <v>9</v>
      </c>
      <c r="E34" s="5"/>
      <c r="F34" s="5"/>
    </row>
    <row r="35" spans="2:6" x14ac:dyDescent="0.25">
      <c r="B35" s="5"/>
      <c r="C35" s="5"/>
      <c r="D35" s="5"/>
      <c r="E35" s="5"/>
      <c r="F35" s="5"/>
    </row>
  </sheetData>
  <mergeCells count="5">
    <mergeCell ref="B2:F2"/>
    <mergeCell ref="B3:F4"/>
    <mergeCell ref="C6:D6"/>
    <mergeCell ref="E11:F11"/>
    <mergeCell ref="E12:F12"/>
  </mergeCells>
  <dataValidations count="1">
    <dataValidation allowBlank="1" showInputMessage="1" showErrorMessage="1" prompt="[Insert Year]" sqref="C7"/>
  </dataValidations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showGridLines="0" workbookViewId="0">
      <selection activeCell="L15" sqref="L15"/>
    </sheetView>
  </sheetViews>
  <sheetFormatPr defaultRowHeight="15" x14ac:dyDescent="0.25"/>
  <cols>
    <col min="1" max="1" width="6.28515625" customWidth="1"/>
    <col min="2" max="6" width="3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3" spans="2:6" x14ac:dyDescent="0.25">
      <c r="B3" s="9" t="s">
        <v>40</v>
      </c>
      <c r="C3" s="9"/>
      <c r="D3" s="9"/>
      <c r="E3" s="9"/>
      <c r="F3" s="9"/>
    </row>
    <row r="4" spans="2:6" x14ac:dyDescent="0.25">
      <c r="B4" s="9"/>
      <c r="C4" s="9"/>
      <c r="D4" s="9"/>
      <c r="E4" s="9"/>
      <c r="F4" s="9"/>
    </row>
    <row r="5" spans="2:6" x14ac:dyDescent="0.25">
      <c r="B5" s="5"/>
      <c r="C5" s="5"/>
      <c r="D5" s="5"/>
      <c r="E5" s="5"/>
      <c r="F5" s="5"/>
    </row>
    <row r="6" spans="2:6" s="1" customFormat="1" ht="24.95" customHeight="1" x14ac:dyDescent="0.25">
      <c r="B6" s="6" t="s">
        <v>35</v>
      </c>
      <c r="C6" s="11" t="s">
        <v>36</v>
      </c>
      <c r="D6" s="11"/>
      <c r="E6" s="17" t="s">
        <v>37</v>
      </c>
      <c r="F6" s="12" t="s">
        <v>38</v>
      </c>
    </row>
    <row r="7" spans="2:6" s="1" customFormat="1" ht="24.95" customHeight="1" x14ac:dyDescent="0.25">
      <c r="B7" s="6" t="s">
        <v>39</v>
      </c>
      <c r="C7" s="12">
        <v>2030</v>
      </c>
      <c r="D7" s="10"/>
      <c r="E7" s="10"/>
      <c r="F7" s="10"/>
    </row>
    <row r="8" spans="2:6" x14ac:dyDescent="0.25">
      <c r="B8" s="5"/>
      <c r="C8" s="5"/>
      <c r="D8" s="5"/>
      <c r="E8" s="5"/>
      <c r="F8" s="5"/>
    </row>
    <row r="9" spans="2:6" ht="18" x14ac:dyDescent="0.25">
      <c r="B9" s="4" t="s">
        <v>1</v>
      </c>
      <c r="C9" s="5"/>
      <c r="D9" s="5"/>
      <c r="E9" s="5"/>
      <c r="F9" s="5"/>
    </row>
    <row r="10" spans="2:6" x14ac:dyDescent="0.25">
      <c r="B10" s="5"/>
      <c r="C10" s="5"/>
      <c r="D10" s="5"/>
      <c r="E10" s="5"/>
      <c r="F10" s="5"/>
    </row>
    <row r="11" spans="2:6" s="1" customFormat="1" ht="24.95" customHeight="1" x14ac:dyDescent="0.25">
      <c r="B11" s="7" t="s">
        <v>2</v>
      </c>
      <c r="C11" s="13" t="s">
        <v>3</v>
      </c>
      <c r="D11" s="16" t="s">
        <v>4</v>
      </c>
      <c r="E11" s="14" t="s">
        <v>5</v>
      </c>
      <c r="F11" s="14"/>
    </row>
    <row r="12" spans="2:6" s="1" customFormat="1" ht="24.95" customHeight="1" x14ac:dyDescent="0.25">
      <c r="B12" s="7" t="s">
        <v>6</v>
      </c>
      <c r="C12" s="13" t="s">
        <v>7</v>
      </c>
      <c r="D12" s="16" t="s">
        <v>8</v>
      </c>
      <c r="E12" s="15" t="s">
        <v>9</v>
      </c>
      <c r="F12" s="15"/>
    </row>
    <row r="13" spans="2:6" s="1" customFormat="1" ht="24.95" customHeight="1" x14ac:dyDescent="0.25">
      <c r="B13" s="7" t="s">
        <v>10</v>
      </c>
      <c r="C13" s="13" t="s">
        <v>11</v>
      </c>
      <c r="D13" s="10"/>
      <c r="E13" s="10"/>
      <c r="F13" s="10"/>
    </row>
    <row r="14" spans="2:6" x14ac:dyDescent="0.25">
      <c r="B14" s="5"/>
      <c r="C14" s="5"/>
      <c r="D14" s="5"/>
      <c r="E14" s="5"/>
      <c r="F14" s="5"/>
    </row>
    <row r="15" spans="2:6" ht="18" x14ac:dyDescent="0.25">
      <c r="B15" s="4" t="s">
        <v>12</v>
      </c>
      <c r="C15" s="5"/>
      <c r="D15" s="5"/>
      <c r="E15" s="5"/>
      <c r="F15" s="5"/>
    </row>
    <row r="16" spans="2:6" x14ac:dyDescent="0.25">
      <c r="B16" s="5"/>
      <c r="C16" s="5"/>
      <c r="D16" s="5"/>
      <c r="E16" s="5"/>
      <c r="F16" s="5"/>
    </row>
    <row r="17" spans="2:6" ht="30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</row>
    <row r="18" spans="2:6" ht="30" customHeight="1" x14ac:dyDescent="0.25">
      <c r="B18" s="7" t="s">
        <v>18</v>
      </c>
      <c r="C18" s="8">
        <v>5</v>
      </c>
      <c r="D18" s="8">
        <v>2</v>
      </c>
      <c r="E18" s="8">
        <f t="shared" ref="E18:E29" si="0">IF(C18&gt;0,C18-D18,"")</f>
        <v>3</v>
      </c>
      <c r="F18" s="8" t="s">
        <v>19</v>
      </c>
    </row>
    <row r="19" spans="2:6" ht="30" customHeight="1" x14ac:dyDescent="0.25">
      <c r="B19" s="7" t="s">
        <v>20</v>
      </c>
      <c r="C19" s="8">
        <v>3</v>
      </c>
      <c r="D19" s="8">
        <v>2</v>
      </c>
      <c r="E19" s="8">
        <f t="shared" si="0"/>
        <v>1</v>
      </c>
      <c r="F19" s="8"/>
    </row>
    <row r="20" spans="2:6" ht="30" customHeight="1" x14ac:dyDescent="0.25">
      <c r="B20" s="7" t="s">
        <v>21</v>
      </c>
      <c r="C20" s="8">
        <v>3</v>
      </c>
      <c r="D20" s="8">
        <v>1</v>
      </c>
      <c r="E20" s="8">
        <f t="shared" si="0"/>
        <v>2</v>
      </c>
      <c r="F20" s="8"/>
    </row>
    <row r="21" spans="2:6" ht="30" customHeight="1" x14ac:dyDescent="0.25">
      <c r="B21" s="7" t="s">
        <v>22</v>
      </c>
      <c r="C21" s="8">
        <v>3</v>
      </c>
      <c r="D21" s="8">
        <v>0</v>
      </c>
      <c r="E21" s="8">
        <f t="shared" si="0"/>
        <v>3</v>
      </c>
      <c r="F21" s="8"/>
    </row>
    <row r="22" spans="2:6" ht="30" customHeight="1" x14ac:dyDescent="0.25">
      <c r="B22" s="7" t="s">
        <v>23</v>
      </c>
      <c r="C22" s="8">
        <v>2</v>
      </c>
      <c r="D22" s="8">
        <v>2</v>
      </c>
      <c r="E22" s="8">
        <f t="shared" si="0"/>
        <v>0</v>
      </c>
      <c r="F22" s="8"/>
    </row>
    <row r="23" spans="2:6" ht="30" customHeight="1" x14ac:dyDescent="0.25">
      <c r="B23" s="7" t="s">
        <v>24</v>
      </c>
      <c r="C23" s="8"/>
      <c r="D23" s="8"/>
      <c r="E23" s="8" t="str">
        <f t="shared" si="0"/>
        <v/>
      </c>
      <c r="F23" s="8"/>
    </row>
    <row r="24" spans="2:6" ht="30" customHeight="1" x14ac:dyDescent="0.25">
      <c r="B24" s="7" t="s">
        <v>25</v>
      </c>
      <c r="C24" s="8"/>
      <c r="D24" s="8"/>
      <c r="E24" s="8" t="str">
        <f t="shared" si="0"/>
        <v/>
      </c>
      <c r="F24" s="8"/>
    </row>
    <row r="25" spans="2:6" ht="30" customHeight="1" x14ac:dyDescent="0.25">
      <c r="B25" s="7" t="s">
        <v>26</v>
      </c>
      <c r="C25" s="8"/>
      <c r="D25" s="8"/>
      <c r="E25" s="8" t="str">
        <f t="shared" si="0"/>
        <v/>
      </c>
      <c r="F25" s="8"/>
    </row>
    <row r="26" spans="2:6" ht="30" customHeight="1" x14ac:dyDescent="0.25">
      <c r="B26" s="7" t="s">
        <v>27</v>
      </c>
      <c r="C26" s="8"/>
      <c r="D26" s="8"/>
      <c r="E26" s="8" t="str">
        <f t="shared" si="0"/>
        <v/>
      </c>
      <c r="F26" s="8"/>
    </row>
    <row r="27" spans="2:6" ht="30" customHeight="1" x14ac:dyDescent="0.25">
      <c r="B27" s="7" t="s">
        <v>28</v>
      </c>
      <c r="C27" s="8"/>
      <c r="D27" s="8"/>
      <c r="E27" s="8" t="str">
        <f t="shared" si="0"/>
        <v/>
      </c>
      <c r="F27" s="8"/>
    </row>
    <row r="28" spans="2:6" ht="30" customHeight="1" x14ac:dyDescent="0.25">
      <c r="B28" s="7" t="s">
        <v>29</v>
      </c>
      <c r="C28" s="8"/>
      <c r="D28" s="8"/>
      <c r="E28" s="8" t="str">
        <f t="shared" si="0"/>
        <v/>
      </c>
      <c r="F28" s="8"/>
    </row>
    <row r="29" spans="2:6" ht="30" customHeight="1" x14ac:dyDescent="0.25">
      <c r="B29" s="7" t="s">
        <v>30</v>
      </c>
      <c r="C29" s="8"/>
      <c r="D29" s="8"/>
      <c r="E29" s="8" t="str">
        <f t="shared" si="0"/>
        <v/>
      </c>
      <c r="F29" s="8"/>
    </row>
    <row r="30" spans="2:6" x14ac:dyDescent="0.25">
      <c r="B30" s="5"/>
      <c r="C30" s="5"/>
      <c r="D30" s="5"/>
      <c r="E30" s="5"/>
      <c r="F30" s="5"/>
    </row>
    <row r="31" spans="2:6" ht="18" x14ac:dyDescent="0.25">
      <c r="B31" s="4" t="s">
        <v>31</v>
      </c>
      <c r="C31" s="5"/>
      <c r="D31" s="5"/>
      <c r="E31" s="5"/>
      <c r="F31" s="5"/>
    </row>
    <row r="32" spans="2:6" x14ac:dyDescent="0.25">
      <c r="B32" s="5"/>
      <c r="C32" s="5"/>
      <c r="D32" s="5"/>
      <c r="E32" s="5"/>
      <c r="F32" s="5"/>
    </row>
    <row r="33" spans="2:6" ht="30" customHeight="1" x14ac:dyDescent="0.25">
      <c r="B33" s="3" t="s">
        <v>32</v>
      </c>
      <c r="C33" s="3" t="s">
        <v>33</v>
      </c>
      <c r="D33" s="3" t="s">
        <v>34</v>
      </c>
      <c r="E33" s="5"/>
      <c r="F33" s="5"/>
    </row>
    <row r="34" spans="2:6" ht="30" customHeight="1" x14ac:dyDescent="0.25">
      <c r="B34" s="2">
        <f>SUM(Table18[Leave Allocation])</f>
        <v>16</v>
      </c>
      <c r="C34" s="2">
        <f>SUM(Table18[Leave Taken])</f>
        <v>7</v>
      </c>
      <c r="D34" s="19">
        <f>B34-C34</f>
        <v>9</v>
      </c>
      <c r="E34" s="5"/>
      <c r="F34" s="5"/>
    </row>
    <row r="35" spans="2:6" x14ac:dyDescent="0.25">
      <c r="B35" s="5"/>
      <c r="C35" s="5"/>
      <c r="D35" s="5"/>
      <c r="E35" s="5"/>
      <c r="F35" s="5"/>
    </row>
  </sheetData>
  <mergeCells count="5">
    <mergeCell ref="B2:F2"/>
    <mergeCell ref="B3:F4"/>
    <mergeCell ref="C6:D6"/>
    <mergeCell ref="E11:F11"/>
    <mergeCell ref="E12:F12"/>
  </mergeCells>
  <dataValidations count="1">
    <dataValidation allowBlank="1" showInputMessage="1" showErrorMessage="1" prompt="[Insert Year]" sqref="C7"/>
  </dataValidation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showGridLines="0" topLeftCell="A16" workbookViewId="0">
      <selection activeCell="H16" sqref="H16"/>
    </sheetView>
  </sheetViews>
  <sheetFormatPr defaultRowHeight="15" x14ac:dyDescent="0.25"/>
  <cols>
    <col min="1" max="1" width="6.28515625" customWidth="1"/>
    <col min="2" max="6" width="30.7109375" customWidth="1"/>
  </cols>
  <sheetData>
    <row r="2" spans="2:6" ht="31.5" x14ac:dyDescent="0.25">
      <c r="B2" s="18" t="s">
        <v>0</v>
      </c>
      <c r="C2" s="18"/>
      <c r="D2" s="18"/>
      <c r="E2" s="18"/>
      <c r="F2" s="18"/>
    </row>
    <row r="3" spans="2:6" x14ac:dyDescent="0.25">
      <c r="B3" s="9" t="s">
        <v>40</v>
      </c>
      <c r="C3" s="9"/>
      <c r="D3" s="9"/>
      <c r="E3" s="9"/>
      <c r="F3" s="9"/>
    </row>
    <row r="4" spans="2:6" x14ac:dyDescent="0.25">
      <c r="B4" s="9"/>
      <c r="C4" s="9"/>
      <c r="D4" s="9"/>
      <c r="E4" s="9"/>
      <c r="F4" s="9"/>
    </row>
    <row r="5" spans="2:6" x14ac:dyDescent="0.25">
      <c r="B5" s="5"/>
      <c r="C5" s="5"/>
      <c r="D5" s="5"/>
      <c r="E5" s="5"/>
      <c r="F5" s="5"/>
    </row>
    <row r="6" spans="2:6" s="1" customFormat="1" ht="24.95" customHeight="1" x14ac:dyDescent="0.25">
      <c r="B6" s="6" t="s">
        <v>35</v>
      </c>
      <c r="C6" s="11" t="s">
        <v>36</v>
      </c>
      <c r="D6" s="11"/>
      <c r="E6" s="17" t="s">
        <v>37</v>
      </c>
      <c r="F6" s="12" t="s">
        <v>38</v>
      </c>
    </row>
    <row r="7" spans="2:6" s="1" customFormat="1" ht="24.95" customHeight="1" x14ac:dyDescent="0.25">
      <c r="B7" s="6" t="s">
        <v>39</v>
      </c>
      <c r="C7" s="12">
        <v>2030</v>
      </c>
      <c r="D7" s="10"/>
      <c r="E7" s="10"/>
      <c r="F7" s="10"/>
    </row>
    <row r="8" spans="2:6" x14ac:dyDescent="0.25">
      <c r="B8" s="5"/>
      <c r="C8" s="5"/>
      <c r="D8" s="5"/>
      <c r="E8" s="5"/>
      <c r="F8" s="5"/>
    </row>
    <row r="9" spans="2:6" ht="18" x14ac:dyDescent="0.25">
      <c r="B9" s="4" t="s">
        <v>1</v>
      </c>
      <c r="C9" s="5"/>
      <c r="D9" s="5"/>
      <c r="E9" s="5"/>
      <c r="F9" s="5"/>
    </row>
    <row r="10" spans="2:6" x14ac:dyDescent="0.25">
      <c r="B10" s="5"/>
      <c r="C10" s="5"/>
      <c r="D10" s="5"/>
      <c r="E10" s="5"/>
      <c r="F10" s="5"/>
    </row>
    <row r="11" spans="2:6" s="1" customFormat="1" ht="24.95" customHeight="1" x14ac:dyDescent="0.25">
      <c r="B11" s="7" t="s">
        <v>2</v>
      </c>
      <c r="C11" s="13" t="s">
        <v>3</v>
      </c>
      <c r="D11" s="16" t="s">
        <v>4</v>
      </c>
      <c r="E11" s="14" t="s">
        <v>5</v>
      </c>
      <c r="F11" s="14"/>
    </row>
    <row r="12" spans="2:6" s="1" customFormat="1" ht="24.95" customHeight="1" x14ac:dyDescent="0.25">
      <c r="B12" s="7" t="s">
        <v>6</v>
      </c>
      <c r="C12" s="13" t="s">
        <v>7</v>
      </c>
      <c r="D12" s="16" t="s">
        <v>8</v>
      </c>
      <c r="E12" s="15" t="s">
        <v>9</v>
      </c>
      <c r="F12" s="15"/>
    </row>
    <row r="13" spans="2:6" s="1" customFormat="1" ht="24.95" customHeight="1" x14ac:dyDescent="0.25">
      <c r="B13" s="7" t="s">
        <v>10</v>
      </c>
      <c r="C13" s="13" t="s">
        <v>11</v>
      </c>
      <c r="D13" s="10"/>
      <c r="E13" s="10"/>
      <c r="F13" s="10"/>
    </row>
    <row r="14" spans="2:6" x14ac:dyDescent="0.25">
      <c r="B14" s="5"/>
      <c r="C14" s="5"/>
      <c r="D14" s="5"/>
      <c r="E14" s="5"/>
      <c r="F14" s="5"/>
    </row>
    <row r="15" spans="2:6" ht="18" x14ac:dyDescent="0.25">
      <c r="B15" s="4" t="s">
        <v>12</v>
      </c>
      <c r="C15" s="5"/>
      <c r="D15" s="5"/>
      <c r="E15" s="5"/>
      <c r="F15" s="5"/>
    </row>
    <row r="16" spans="2:6" x14ac:dyDescent="0.25">
      <c r="B16" s="5"/>
      <c r="C16" s="5"/>
      <c r="D16" s="5"/>
      <c r="E16" s="5"/>
      <c r="F16" s="5"/>
    </row>
    <row r="17" spans="2:6" ht="30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</row>
    <row r="18" spans="2:6" ht="30" customHeight="1" x14ac:dyDescent="0.25">
      <c r="B18" s="7" t="s">
        <v>18</v>
      </c>
      <c r="C18" s="8">
        <v>5</v>
      </c>
      <c r="D18" s="8">
        <v>2</v>
      </c>
      <c r="E18" s="8">
        <f t="shared" ref="E18:E29" si="0">IF(C18&gt;0,C18-D18,"")</f>
        <v>3</v>
      </c>
      <c r="F18" s="8" t="s">
        <v>19</v>
      </c>
    </row>
    <row r="19" spans="2:6" ht="30" customHeight="1" x14ac:dyDescent="0.25">
      <c r="B19" s="7" t="s">
        <v>20</v>
      </c>
      <c r="C19" s="8">
        <v>3</v>
      </c>
      <c r="D19" s="8">
        <v>2</v>
      </c>
      <c r="E19" s="8">
        <f t="shared" si="0"/>
        <v>1</v>
      </c>
      <c r="F19" s="8"/>
    </row>
    <row r="20" spans="2:6" ht="30" customHeight="1" x14ac:dyDescent="0.25">
      <c r="B20" s="7" t="s">
        <v>21</v>
      </c>
      <c r="C20" s="8">
        <v>3</v>
      </c>
      <c r="D20" s="8">
        <v>1</v>
      </c>
      <c r="E20" s="8">
        <f t="shared" si="0"/>
        <v>2</v>
      </c>
      <c r="F20" s="8"/>
    </row>
    <row r="21" spans="2:6" ht="30" customHeight="1" x14ac:dyDescent="0.25">
      <c r="B21" s="7" t="s">
        <v>22</v>
      </c>
      <c r="C21" s="8">
        <v>3</v>
      </c>
      <c r="D21" s="8">
        <v>0</v>
      </c>
      <c r="E21" s="8">
        <f t="shared" si="0"/>
        <v>3</v>
      </c>
      <c r="F21" s="8"/>
    </row>
    <row r="22" spans="2:6" ht="30" customHeight="1" x14ac:dyDescent="0.25">
      <c r="B22" s="7" t="s">
        <v>23</v>
      </c>
      <c r="C22" s="8">
        <v>2</v>
      </c>
      <c r="D22" s="8">
        <v>2</v>
      </c>
      <c r="E22" s="8">
        <f t="shared" si="0"/>
        <v>0</v>
      </c>
      <c r="F22" s="8"/>
    </row>
    <row r="23" spans="2:6" ht="30" customHeight="1" x14ac:dyDescent="0.25">
      <c r="B23" s="7" t="s">
        <v>24</v>
      </c>
      <c r="C23" s="8"/>
      <c r="D23" s="8"/>
      <c r="E23" s="8" t="str">
        <f t="shared" si="0"/>
        <v/>
      </c>
      <c r="F23" s="8"/>
    </row>
    <row r="24" spans="2:6" ht="30" customHeight="1" x14ac:dyDescent="0.25">
      <c r="B24" s="7" t="s">
        <v>25</v>
      </c>
      <c r="C24" s="8"/>
      <c r="D24" s="8"/>
      <c r="E24" s="8" t="str">
        <f t="shared" si="0"/>
        <v/>
      </c>
      <c r="F24" s="8"/>
    </row>
    <row r="25" spans="2:6" ht="30" customHeight="1" x14ac:dyDescent="0.25">
      <c r="B25" s="7" t="s">
        <v>26</v>
      </c>
      <c r="C25" s="8"/>
      <c r="D25" s="8"/>
      <c r="E25" s="8" t="str">
        <f t="shared" si="0"/>
        <v/>
      </c>
      <c r="F25" s="8"/>
    </row>
    <row r="26" spans="2:6" ht="30" customHeight="1" x14ac:dyDescent="0.25">
      <c r="B26" s="7" t="s">
        <v>27</v>
      </c>
      <c r="C26" s="8"/>
      <c r="D26" s="8"/>
      <c r="E26" s="8" t="str">
        <f t="shared" si="0"/>
        <v/>
      </c>
      <c r="F26" s="8"/>
    </row>
    <row r="27" spans="2:6" ht="30" customHeight="1" x14ac:dyDescent="0.25">
      <c r="B27" s="7" t="s">
        <v>28</v>
      </c>
      <c r="C27" s="8"/>
      <c r="D27" s="8"/>
      <c r="E27" s="8" t="str">
        <f t="shared" si="0"/>
        <v/>
      </c>
      <c r="F27" s="8"/>
    </row>
    <row r="28" spans="2:6" ht="30" customHeight="1" x14ac:dyDescent="0.25">
      <c r="B28" s="7" t="s">
        <v>29</v>
      </c>
      <c r="C28" s="8"/>
      <c r="D28" s="8"/>
      <c r="E28" s="8" t="str">
        <f t="shared" si="0"/>
        <v/>
      </c>
      <c r="F28" s="8"/>
    </row>
    <row r="29" spans="2:6" ht="30" customHeight="1" x14ac:dyDescent="0.25">
      <c r="B29" s="7" t="s">
        <v>30</v>
      </c>
      <c r="C29" s="8"/>
      <c r="D29" s="8"/>
      <c r="E29" s="8" t="str">
        <f t="shared" si="0"/>
        <v/>
      </c>
      <c r="F29" s="8"/>
    </row>
    <row r="30" spans="2:6" x14ac:dyDescent="0.25">
      <c r="B30" s="5"/>
      <c r="C30" s="5"/>
      <c r="D30" s="5"/>
      <c r="E30" s="5"/>
      <c r="F30" s="5"/>
    </row>
    <row r="31" spans="2:6" ht="18" x14ac:dyDescent="0.25">
      <c r="B31" s="4" t="s">
        <v>31</v>
      </c>
      <c r="C31" s="5"/>
      <c r="D31" s="5"/>
      <c r="E31" s="5"/>
      <c r="F31" s="5"/>
    </row>
    <row r="32" spans="2:6" x14ac:dyDescent="0.25">
      <c r="B32" s="5"/>
      <c r="C32" s="5"/>
      <c r="D32" s="5"/>
      <c r="E32" s="5"/>
      <c r="F32" s="5"/>
    </row>
    <row r="33" spans="2:6" ht="30" customHeight="1" x14ac:dyDescent="0.25">
      <c r="B33" s="3" t="s">
        <v>32</v>
      </c>
      <c r="C33" s="3" t="s">
        <v>33</v>
      </c>
      <c r="D33" s="3" t="s">
        <v>34</v>
      </c>
      <c r="E33" s="5"/>
      <c r="F33" s="5"/>
    </row>
    <row r="34" spans="2:6" ht="30" customHeight="1" x14ac:dyDescent="0.25">
      <c r="B34" s="2">
        <f>SUM(Table110[Leave Allocation])</f>
        <v>16</v>
      </c>
      <c r="C34" s="2">
        <f>SUM(Table110[Leave Taken])</f>
        <v>7</v>
      </c>
      <c r="D34" s="19">
        <f>B34-C34</f>
        <v>9</v>
      </c>
      <c r="E34" s="5"/>
      <c r="F34" s="5"/>
    </row>
    <row r="35" spans="2:6" x14ac:dyDescent="0.25">
      <c r="B35" s="5"/>
      <c r="C35" s="5"/>
      <c r="D35" s="5"/>
      <c r="E35" s="5"/>
      <c r="F35" s="5"/>
    </row>
  </sheetData>
  <mergeCells count="5">
    <mergeCell ref="B2:F2"/>
    <mergeCell ref="B3:F4"/>
    <mergeCell ref="C6:D6"/>
    <mergeCell ref="E11:F11"/>
    <mergeCell ref="E12:F12"/>
  </mergeCells>
  <dataValidations count="1">
    <dataValidation allowBlank="1" showInputMessage="1" showErrorMessage="1" prompt="[Insert Year]" sqref="C7"/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Employee Name</vt:lpstr>
      <vt:lpstr>Employee Name2</vt:lpstr>
      <vt:lpstr>Employee Name3</vt:lpstr>
      <vt:lpstr>Employee Name4</vt:lpstr>
      <vt:lpstr>Employee Name5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2024-11-18T10:48:25Z</cp:lastPrinted>
  <dcterms:created xsi:type="dcterms:W3CDTF">2024-11-18T10:38:02Z</dcterms:created>
  <dcterms:modified xsi:type="dcterms:W3CDTF">2024-11-18T10:49:23Z</dcterms:modified>
</cp:coreProperties>
</file>