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5125" windowHeight="12300"/>
  </bookViews>
  <sheets>
    <sheet name="Sales Repo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G21" i="1"/>
  <c r="G22" i="1"/>
  <c r="G23" i="1"/>
  <c r="G24" i="1"/>
  <c r="G25" i="1"/>
  <c r="C38" i="1"/>
  <c r="C36" i="1"/>
  <c r="C6" i="1"/>
  <c r="G12" i="1"/>
  <c r="G10" i="1"/>
  <c r="G8" i="1"/>
  <c r="G18" i="1" l="1"/>
  <c r="G19" i="1"/>
  <c r="F8" i="1" s="1"/>
  <c r="G26" i="1"/>
  <c r="G27" i="1"/>
  <c r="G28" i="1"/>
  <c r="G29" i="1"/>
  <c r="G17" i="1"/>
  <c r="G31" i="1" s="1"/>
  <c r="F10" i="1" l="1"/>
  <c r="F12" i="1"/>
</calcChain>
</file>

<file path=xl/sharedStrings.xml><?xml version="1.0" encoding="utf-8"?>
<sst xmlns="http://schemas.openxmlformats.org/spreadsheetml/2006/main" count="34" uniqueCount="31">
  <si>
    <t>Retail Sales Report</t>
  </si>
  <si>
    <t>Store Name</t>
  </si>
  <si>
    <t>Downtown Retail Shop</t>
  </si>
  <si>
    <t>Report Date</t>
  </si>
  <si>
    <t>Prepared By</t>
  </si>
  <si>
    <t>Jane Doe</t>
  </si>
  <si>
    <t>Reporting Period</t>
  </si>
  <si>
    <t>01/01/2025 - 01/12/2025</t>
  </si>
  <si>
    <t>Date</t>
  </si>
  <si>
    <t>Product</t>
  </si>
  <si>
    <t>Category</t>
  </si>
  <si>
    <t>Units Sold</t>
  </si>
  <si>
    <t>Unit Price</t>
  </si>
  <si>
    <t>Total Sales</t>
  </si>
  <si>
    <t>Cotton T-Shirts</t>
  </si>
  <si>
    <t>Apparel</t>
  </si>
  <si>
    <t>Running Shoes</t>
  </si>
  <si>
    <t>Footwear</t>
  </si>
  <si>
    <t>Leather Wallets</t>
  </si>
  <si>
    <t>Accessories</t>
  </si>
  <si>
    <t>Sales Data</t>
  </si>
  <si>
    <t>Grand Sales Total:</t>
  </si>
  <si>
    <r>
      <t>Report Date:</t>
    </r>
    <r>
      <rPr>
        <sz val="11"/>
        <color theme="1"/>
        <rFont val="Roboto"/>
      </rPr>
      <t xml:space="preserve"> </t>
    </r>
  </si>
  <si>
    <r>
      <t>Store/Branch:</t>
    </r>
    <r>
      <rPr>
        <sz val="11"/>
        <color theme="1"/>
        <rFont val="Roboto"/>
      </rPr>
      <t xml:space="preserve"> </t>
    </r>
  </si>
  <si>
    <t>Downtown Store</t>
  </si>
  <si>
    <r>
      <t>Prepared By:</t>
    </r>
    <r>
      <rPr>
        <sz val="11"/>
        <color theme="1"/>
        <rFont val="Roboto"/>
      </rPr>
      <t xml:space="preserve"> </t>
    </r>
  </si>
  <si>
    <t>Signature:</t>
  </si>
  <si>
    <t>wordexceltemplates.com</t>
  </si>
  <si>
    <t>Search Total Sales Amount ($) by Date ---&gt;</t>
  </si>
  <si>
    <t>Search Total Sales Amount ($) by Product Name ---&gt;</t>
  </si>
  <si>
    <t>Search Total Sales Amount ($) by Category ---&gt;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</si>
</sst>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2"/>
      <color theme="0"/>
      <name val="Roboto"/>
    </font>
    <font>
      <b/>
      <sz val="11"/>
      <color theme="1"/>
      <name val="Roboto"/>
    </font>
    <font>
      <b/>
      <sz val="13.5"/>
      <color theme="1"/>
      <name val="Roboto"/>
    </font>
    <font>
      <sz val="10"/>
      <color theme="1"/>
      <name val="Roboto"/>
    </font>
    <font>
      <sz val="11"/>
      <color rgb="FFC00000"/>
      <name val="Roboto"/>
    </font>
    <font>
      <sz val="11"/>
      <name val="Roboto"/>
    </font>
    <font>
      <b/>
      <sz val="11"/>
      <color theme="1"/>
      <name val="Bestlife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0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/>
    </xf>
    <xf numFmtId="170" fontId="3" fillId="0" borderId="0" xfId="0" applyNumberFormat="1" applyFont="1" applyAlignment="1">
      <alignment horizontal="center" vertical="center"/>
    </xf>
    <xf numFmtId="14" fontId="1" fillId="0" borderId="1" xfId="0" applyNumberFormat="1" applyFont="1" applyBorder="1" applyAlignment="1">
      <alignment horizontal="left" vertical="center"/>
    </xf>
    <xf numFmtId="1" fontId="6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Border="1" applyAlignment="1">
      <alignment horizontal="left" vertical="center"/>
    </xf>
    <xf numFmtId="170" fontId="1" fillId="0" borderId="0" xfId="0" applyNumberFormat="1" applyFont="1" applyAlignment="1">
      <alignment horizontal="center"/>
    </xf>
    <xf numFmtId="170" fontId="3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left"/>
    </xf>
    <xf numFmtId="1" fontId="7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vertical="center"/>
    </xf>
    <xf numFmtId="170" fontId="1" fillId="0" borderId="0" xfId="0" applyNumberFormat="1" applyFont="1" applyAlignment="1">
      <alignment horizontal="left" vertical="center"/>
    </xf>
    <xf numFmtId="14" fontId="1" fillId="0" borderId="0" xfId="0" applyNumberFormat="1" applyFont="1" applyAlignment="1">
      <alignment horizontal="left" vertical="center" wrapText="1"/>
    </xf>
    <xf numFmtId="0" fontId="1" fillId="0" borderId="3" xfId="0" applyFont="1" applyBorder="1"/>
    <xf numFmtId="0" fontId="3" fillId="0" borderId="0" xfId="0" applyFont="1" applyAlignment="1"/>
    <xf numFmtId="14" fontId="1" fillId="0" borderId="2" xfId="0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5" fillId="0" borderId="4" xfId="0" applyFont="1" applyBorder="1"/>
    <xf numFmtId="0" fontId="1" fillId="0" borderId="4" xfId="0" applyFont="1" applyBorder="1"/>
    <xf numFmtId="0" fontId="2" fillId="2" borderId="0" xfId="0" applyFont="1" applyFill="1" applyAlignment="1">
      <alignment horizontal="left" vertical="center"/>
    </xf>
  </cellXfs>
  <cellStyles count="1">
    <cellStyle name="Normal" xfId="0" builtinId="0"/>
  </cellStyles>
  <dxfs count="8"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6:G29" totalsRowShown="0" headerRowDxfId="3" dataDxfId="2">
  <autoFilter ref="B16:G29"/>
  <tableColumns count="6">
    <tableColumn id="1" name="Date" dataDxfId="7"/>
    <tableColumn id="2" name="Product" dataDxfId="6"/>
    <tableColumn id="3" name="Category" dataDxfId="5"/>
    <tableColumn id="4" name="Units Sold" dataDxfId="4"/>
    <tableColumn id="5" name="Unit Price" dataDxfId="1"/>
    <tableColumn id="6" name="Total Sales" dataDxfId="0">
      <calculatedColumnFormula>IF(F17="","",F17*E17)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40"/>
  <sheetViews>
    <sheetView showGridLines="0" tabSelected="1" workbookViewId="0">
      <selection activeCell="K33" sqref="K33"/>
    </sheetView>
  </sheetViews>
  <sheetFormatPr defaultRowHeight="16.5" x14ac:dyDescent="0.3"/>
  <cols>
    <col min="1" max="1" width="3.7109375" style="2" customWidth="1"/>
    <col min="2" max="2" width="20.7109375" style="2" customWidth="1"/>
    <col min="3" max="3" width="30.7109375" style="2" customWidth="1"/>
    <col min="4" max="7" width="20.7109375" style="2" customWidth="1"/>
    <col min="8" max="16384" width="9.140625" style="2"/>
  </cols>
  <sheetData>
    <row r="1" spans="2:7" x14ac:dyDescent="0.3">
      <c r="B1" s="1"/>
      <c r="C1" s="1"/>
      <c r="D1" s="1"/>
      <c r="E1" s="1"/>
      <c r="F1" s="1"/>
      <c r="G1" s="1"/>
    </row>
    <row r="2" spans="2:7" ht="34.5" customHeight="1" x14ac:dyDescent="0.3">
      <c r="B2" s="35" t="s">
        <v>0</v>
      </c>
      <c r="C2" s="35"/>
      <c r="D2" s="35"/>
      <c r="E2" s="35"/>
      <c r="F2" s="35"/>
      <c r="G2" s="35"/>
    </row>
    <row r="3" spans="2:7" x14ac:dyDescent="0.3">
      <c r="B3" s="1"/>
      <c r="C3" s="1"/>
      <c r="D3" s="1"/>
      <c r="E3" s="1"/>
      <c r="F3" s="1"/>
      <c r="G3" s="1"/>
    </row>
    <row r="4" spans="2:7" x14ac:dyDescent="0.3">
      <c r="B4" s="3"/>
      <c r="C4" s="3"/>
      <c r="D4" s="1"/>
      <c r="E4" s="1"/>
      <c r="F4" s="1"/>
      <c r="G4" s="1"/>
    </row>
    <row r="5" spans="2:7" ht="24.95" customHeight="1" x14ac:dyDescent="0.3">
      <c r="B5" s="3" t="s">
        <v>1</v>
      </c>
      <c r="C5" s="4" t="s">
        <v>2</v>
      </c>
      <c r="D5" s="4"/>
      <c r="E5" s="3" t="s">
        <v>4</v>
      </c>
      <c r="F5" s="4" t="s">
        <v>5</v>
      </c>
      <c r="G5" s="4"/>
    </row>
    <row r="6" spans="2:7" ht="24.95" customHeight="1" x14ac:dyDescent="0.3">
      <c r="B6" s="3" t="s">
        <v>3</v>
      </c>
      <c r="C6" s="26">
        <f ca="1">TODAY()</f>
        <v>45672</v>
      </c>
      <c r="D6" s="4"/>
      <c r="E6" s="3" t="s">
        <v>6</v>
      </c>
      <c r="F6" s="4" t="s">
        <v>7</v>
      </c>
      <c r="G6" s="4"/>
    </row>
    <row r="7" spans="2:7" x14ac:dyDescent="0.3">
      <c r="D7" s="1"/>
      <c r="E7" s="1"/>
      <c r="F7" s="1"/>
      <c r="G7" s="1"/>
    </row>
    <row r="8" spans="2:7" ht="24.95" customHeight="1" x14ac:dyDescent="0.3">
      <c r="B8" s="11" t="s">
        <v>28</v>
      </c>
      <c r="C8" s="11"/>
      <c r="D8" s="11"/>
      <c r="E8" s="13">
        <v>45658</v>
      </c>
      <c r="F8" s="12">
        <f>SUMIF(Table1[Date],E8,Table1[Total Sales])</f>
        <v>750</v>
      </c>
      <c r="G8" s="20" t="str">
        <f>SUMIF(Table1[Date],E8,Table1[Units Sold]) &amp; " Units Sold"</f>
        <v>50 Units Sold</v>
      </c>
    </row>
    <row r="9" spans="2:7" ht="9.9499999999999993" customHeight="1" x14ac:dyDescent="0.3">
      <c r="B9" s="15"/>
      <c r="C9" s="15"/>
      <c r="D9" s="15"/>
      <c r="E9" s="16"/>
      <c r="F9" s="12"/>
      <c r="G9" s="14"/>
    </row>
    <row r="10" spans="2:7" ht="24.95" customHeight="1" x14ac:dyDescent="0.3">
      <c r="B10" s="11" t="s">
        <v>29</v>
      </c>
      <c r="C10" s="11"/>
      <c r="D10" s="11"/>
      <c r="E10" s="19" t="s">
        <v>14</v>
      </c>
      <c r="F10" s="18">
        <f>SUMIF(Table1[Product],E10,Table1[Total Sales])</f>
        <v>750</v>
      </c>
      <c r="G10" s="21" t="str">
        <f>SUMIF(Table1[Product],E10,Table1[Units Sold]) &amp; " Units Sold"</f>
        <v>50 Units Sold</v>
      </c>
    </row>
    <row r="11" spans="2:7" ht="9.9499999999999993" customHeight="1" x14ac:dyDescent="0.3">
      <c r="B11" s="1"/>
      <c r="C11" s="1"/>
      <c r="D11" s="1"/>
      <c r="E11" s="1"/>
      <c r="F11" s="1"/>
      <c r="G11" s="1"/>
    </row>
    <row r="12" spans="2:7" ht="24.95" customHeight="1" x14ac:dyDescent="0.3">
      <c r="B12" s="11" t="s">
        <v>30</v>
      </c>
      <c r="C12" s="11"/>
      <c r="D12" s="11"/>
      <c r="E12" s="19" t="s">
        <v>15</v>
      </c>
      <c r="F12" s="18">
        <f>SUMIF(Table1[Category],E12,Table1[Total Sales])</f>
        <v>750</v>
      </c>
      <c r="G12" s="21" t="str">
        <f>SUMIF(Table1[Category],E12,Table1[Units Sold]) &amp; " Units Sold"</f>
        <v>50 Units Sold</v>
      </c>
    </row>
    <row r="13" spans="2:7" ht="24.95" customHeight="1" x14ac:dyDescent="0.3">
      <c r="B13" s="15"/>
      <c r="C13" s="15"/>
      <c r="D13" s="15"/>
      <c r="E13" s="22"/>
      <c r="F13" s="17"/>
      <c r="G13" s="23"/>
    </row>
    <row r="14" spans="2:7" ht="19.5" x14ac:dyDescent="0.3">
      <c r="B14" s="5" t="s">
        <v>20</v>
      </c>
      <c r="C14" s="1"/>
      <c r="D14" s="1"/>
      <c r="E14" s="1"/>
      <c r="F14" s="1"/>
      <c r="G14" s="1"/>
    </row>
    <row r="15" spans="2:7" x14ac:dyDescent="0.3">
      <c r="B15" s="1"/>
      <c r="C15" s="1"/>
      <c r="D15" s="1"/>
      <c r="E15" s="1"/>
      <c r="F15" s="1"/>
      <c r="G15" s="1"/>
    </row>
    <row r="16" spans="2:7" ht="30" customHeight="1" x14ac:dyDescent="0.3">
      <c r="B16" s="3" t="s">
        <v>8</v>
      </c>
      <c r="C16" s="3" t="s">
        <v>9</v>
      </c>
      <c r="D16" s="3" t="s">
        <v>10</v>
      </c>
      <c r="E16" s="3" t="s">
        <v>11</v>
      </c>
      <c r="F16" s="3" t="s">
        <v>12</v>
      </c>
      <c r="G16" s="3" t="s">
        <v>13</v>
      </c>
    </row>
    <row r="17" spans="2:7" ht="30" customHeight="1" x14ac:dyDescent="0.3">
      <c r="B17" s="6">
        <v>45658</v>
      </c>
      <c r="C17" s="7" t="s">
        <v>14</v>
      </c>
      <c r="D17" s="7" t="s">
        <v>15</v>
      </c>
      <c r="E17" s="7">
        <v>50</v>
      </c>
      <c r="F17" s="8">
        <v>15</v>
      </c>
      <c r="G17" s="8">
        <f t="shared" ref="G17:G29" si="0">IF(F17="","",F17*E17)</f>
        <v>750</v>
      </c>
    </row>
    <row r="18" spans="2:7" ht="30" customHeight="1" x14ac:dyDescent="0.3">
      <c r="B18" s="6">
        <v>45689</v>
      </c>
      <c r="C18" s="7" t="s">
        <v>16</v>
      </c>
      <c r="D18" s="7" t="s">
        <v>17</v>
      </c>
      <c r="E18" s="7">
        <v>20</v>
      </c>
      <c r="F18" s="8">
        <v>45</v>
      </c>
      <c r="G18" s="8">
        <f t="shared" si="0"/>
        <v>900</v>
      </c>
    </row>
    <row r="19" spans="2:7" ht="30" customHeight="1" x14ac:dyDescent="0.3">
      <c r="B19" s="6">
        <v>45717</v>
      </c>
      <c r="C19" s="7" t="s">
        <v>18</v>
      </c>
      <c r="D19" s="7" t="s">
        <v>19</v>
      </c>
      <c r="E19" s="7">
        <v>15</v>
      </c>
      <c r="F19" s="8">
        <v>25</v>
      </c>
      <c r="G19" s="8">
        <f t="shared" si="0"/>
        <v>375</v>
      </c>
    </row>
    <row r="20" spans="2:7" ht="30" customHeight="1" x14ac:dyDescent="0.3">
      <c r="B20" s="6"/>
      <c r="C20" s="1"/>
      <c r="D20" s="1"/>
      <c r="E20" s="1"/>
      <c r="F20" s="10"/>
      <c r="G20" s="10" t="str">
        <f t="shared" ref="G20:G22" si="1">IF(F20="","",F20*E20)</f>
        <v/>
      </c>
    </row>
    <row r="21" spans="2:7" ht="30" customHeight="1" x14ac:dyDescent="0.3">
      <c r="B21" s="6"/>
      <c r="C21" s="1"/>
      <c r="D21" s="1"/>
      <c r="E21" s="1"/>
      <c r="F21" s="10"/>
      <c r="G21" s="10" t="str">
        <f t="shared" si="1"/>
        <v/>
      </c>
    </row>
    <row r="22" spans="2:7" ht="30" customHeight="1" x14ac:dyDescent="0.3">
      <c r="B22" s="6"/>
      <c r="C22" s="1"/>
      <c r="D22" s="1"/>
      <c r="E22" s="1"/>
      <c r="F22" s="10"/>
      <c r="G22" s="10" t="str">
        <f t="shared" si="1"/>
        <v/>
      </c>
    </row>
    <row r="23" spans="2:7" ht="30" customHeight="1" x14ac:dyDescent="0.3">
      <c r="B23" s="6"/>
      <c r="C23" s="1"/>
      <c r="D23" s="1"/>
      <c r="E23" s="1"/>
      <c r="F23" s="10"/>
      <c r="G23" s="10" t="str">
        <f t="shared" ref="G23:G25" si="2">IF(F23="","",F23*E23)</f>
        <v/>
      </c>
    </row>
    <row r="24" spans="2:7" ht="30" customHeight="1" x14ac:dyDescent="0.3">
      <c r="B24" s="6"/>
      <c r="C24" s="1"/>
      <c r="D24" s="1"/>
      <c r="E24" s="1"/>
      <c r="F24" s="10"/>
      <c r="G24" s="10" t="str">
        <f t="shared" si="2"/>
        <v/>
      </c>
    </row>
    <row r="25" spans="2:7" ht="30" customHeight="1" x14ac:dyDescent="0.3">
      <c r="B25" s="6"/>
      <c r="C25" s="1"/>
      <c r="D25" s="1"/>
      <c r="E25" s="1"/>
      <c r="F25" s="10"/>
      <c r="G25" s="10" t="str">
        <f t="shared" si="2"/>
        <v/>
      </c>
    </row>
    <row r="26" spans="2:7" ht="30" customHeight="1" x14ac:dyDescent="0.3">
      <c r="B26" s="3"/>
      <c r="C26" s="7"/>
      <c r="D26" s="7"/>
      <c r="E26" s="9"/>
      <c r="F26" s="8"/>
      <c r="G26" s="8" t="str">
        <f t="shared" si="0"/>
        <v/>
      </c>
    </row>
    <row r="27" spans="2:7" ht="30" customHeight="1" x14ac:dyDescent="0.3">
      <c r="B27" s="1"/>
      <c r="C27" s="1"/>
      <c r="D27" s="1"/>
      <c r="E27" s="1"/>
      <c r="F27" s="10"/>
      <c r="G27" s="8" t="str">
        <f t="shared" si="0"/>
        <v/>
      </c>
    </row>
    <row r="28" spans="2:7" ht="30" customHeight="1" x14ac:dyDescent="0.3">
      <c r="B28" s="1"/>
      <c r="C28" s="1"/>
      <c r="D28" s="1"/>
      <c r="E28" s="1"/>
      <c r="F28" s="10"/>
      <c r="G28" s="8" t="str">
        <f t="shared" si="0"/>
        <v/>
      </c>
    </row>
    <row r="29" spans="2:7" ht="30" customHeight="1" x14ac:dyDescent="0.3">
      <c r="B29" s="5"/>
      <c r="C29" s="1"/>
      <c r="D29" s="1"/>
      <c r="E29" s="1"/>
      <c r="F29" s="10"/>
      <c r="G29" s="8" t="str">
        <f t="shared" si="0"/>
        <v/>
      </c>
    </row>
    <row r="31" spans="2:7" s="24" customFormat="1" ht="24.95" customHeight="1" x14ac:dyDescent="0.25">
      <c r="F31" s="24" t="s">
        <v>21</v>
      </c>
      <c r="G31" s="25">
        <f>SUM(Table1[Total Sales])</f>
        <v>2025</v>
      </c>
    </row>
    <row r="33" spans="2:7" x14ac:dyDescent="0.3">
      <c r="B33" s="27"/>
      <c r="C33" s="27"/>
      <c r="D33" s="27"/>
      <c r="E33" s="27"/>
      <c r="F33" s="27"/>
      <c r="G33" s="27"/>
    </row>
    <row r="36" spans="2:7" ht="30" customHeight="1" x14ac:dyDescent="0.3">
      <c r="B36" s="28" t="s">
        <v>22</v>
      </c>
      <c r="C36" s="29">
        <f ca="1">TODAY()</f>
        <v>45672</v>
      </c>
      <c r="D36" s="30" t="s">
        <v>23</v>
      </c>
      <c r="E36" s="31" t="s">
        <v>24</v>
      </c>
      <c r="F36" s="30" t="s">
        <v>25</v>
      </c>
      <c r="G36" s="31" t="s">
        <v>5</v>
      </c>
    </row>
    <row r="38" spans="2:7" ht="39.950000000000003" customHeight="1" x14ac:dyDescent="1.35">
      <c r="B38" s="2" t="s">
        <v>26</v>
      </c>
      <c r="C38" s="32" t="str">
        <f>G36</f>
        <v>Jane Doe</v>
      </c>
      <c r="D38" s="32"/>
    </row>
    <row r="39" spans="2:7" ht="17.25" thickBot="1" x14ac:dyDescent="0.35"/>
    <row r="40" spans="2:7" x14ac:dyDescent="0.3">
      <c r="B40" s="33" t="s">
        <v>27</v>
      </c>
      <c r="C40" s="34"/>
      <c r="D40" s="34"/>
      <c r="E40" s="34"/>
      <c r="F40" s="34"/>
      <c r="G40" s="34"/>
    </row>
  </sheetData>
  <mergeCells count="9">
    <mergeCell ref="B10:D10"/>
    <mergeCell ref="B12:D12"/>
    <mergeCell ref="C38:D38"/>
    <mergeCell ref="B2:G2"/>
    <mergeCell ref="C5:D5"/>
    <mergeCell ref="C6:D6"/>
    <mergeCell ref="F5:G5"/>
    <mergeCell ref="F6:G6"/>
    <mergeCell ref="B8:D8"/>
  </mergeCells>
  <dataValidations count="4">
    <dataValidation allowBlank="1" showInputMessage="1" showErrorMessage="1" prompt="Total sale by product ID." sqref="F8:F9"/>
    <dataValidation type="list" allowBlank="1" showInputMessage="1" showErrorMessage="1" sqref="E8:E9">
      <formula1>$B$17:$B$29</formula1>
    </dataValidation>
    <dataValidation type="list" allowBlank="1" showInputMessage="1" showErrorMessage="1" sqref="E10">
      <formula1>$C$17:$C$29</formula1>
    </dataValidation>
    <dataValidation type="list" allowBlank="1" showInputMessage="1" showErrorMessage="1" sqref="E12:E13">
      <formula1>$D$17:$D$29</formula1>
    </dataValidation>
  </dataValidations>
  <pageMargins left="0.25" right="0.25" top="0.75" bottom="0.75" header="0.3" footer="0.3"/>
  <pageSetup scale="73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2025-01-15T13:28:43Z</cp:lastPrinted>
  <dcterms:created xsi:type="dcterms:W3CDTF">2025-01-15T13:13:21Z</dcterms:created>
  <dcterms:modified xsi:type="dcterms:W3CDTF">2025-01-15T13:31:43Z</dcterms:modified>
</cp:coreProperties>
</file>