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Warranty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42" i="1"/>
  <c r="I41" i="1"/>
  <c r="I42" i="1"/>
  <c r="F27" i="1"/>
  <c r="F28" i="1"/>
  <c r="F29" i="1"/>
  <c r="F30" i="1"/>
  <c r="I30" i="1" s="1"/>
  <c r="F31" i="1"/>
  <c r="F32" i="1"/>
  <c r="F33" i="1"/>
  <c r="I27" i="1"/>
  <c r="I28" i="1"/>
  <c r="I29" i="1"/>
  <c r="I31" i="1"/>
  <c r="I32" i="1"/>
  <c r="I33" i="1"/>
  <c r="F17" i="1"/>
  <c r="F18" i="1"/>
  <c r="F19" i="1"/>
  <c r="F20" i="1"/>
  <c r="I20" i="1" s="1"/>
  <c r="F21" i="1"/>
  <c r="F22" i="1"/>
  <c r="F23" i="1"/>
  <c r="I17" i="1"/>
  <c r="I18" i="1"/>
  <c r="I19" i="1"/>
  <c r="I21" i="1"/>
  <c r="I22" i="1"/>
  <c r="I23" i="1"/>
  <c r="F24" i="1"/>
  <c r="F25" i="1"/>
  <c r="F26" i="1"/>
  <c r="F34" i="1"/>
  <c r="I34" i="1" s="1"/>
  <c r="F35" i="1"/>
  <c r="F36" i="1"/>
  <c r="F37" i="1"/>
  <c r="I24" i="1"/>
  <c r="I25" i="1"/>
  <c r="I26" i="1"/>
  <c r="I35" i="1"/>
  <c r="I36" i="1"/>
  <c r="I37" i="1"/>
  <c r="F14" i="1"/>
  <c r="F15" i="1"/>
  <c r="F16" i="1"/>
  <c r="F38" i="1"/>
  <c r="I38" i="1" s="1"/>
  <c r="F39" i="1"/>
  <c r="I14" i="1"/>
  <c r="I15" i="1"/>
  <c r="I16" i="1"/>
  <c r="I39" i="1"/>
  <c r="F10" i="1"/>
  <c r="I10" i="1" s="1"/>
  <c r="F6" i="1" s="1"/>
  <c r="F11" i="1"/>
  <c r="I11" i="1" s="1"/>
  <c r="F12" i="1"/>
  <c r="I12" i="1" s="1"/>
  <c r="F13" i="1"/>
  <c r="I13" i="1" s="1"/>
  <c r="F40" i="1"/>
  <c r="I40" i="1" s="1"/>
  <c r="F43" i="1"/>
  <c r="I43" i="1" s="1"/>
  <c r="F44" i="1"/>
  <c r="I44" i="1" s="1"/>
  <c r="F45" i="1"/>
  <c r="I45" i="1" s="1"/>
  <c r="F46" i="1"/>
  <c r="I46" i="1" s="1"/>
  <c r="J6" i="1" l="1"/>
  <c r="H6" i="1"/>
</calcChain>
</file>

<file path=xl/sharedStrings.xml><?xml version="1.0" encoding="utf-8"?>
<sst xmlns="http://schemas.openxmlformats.org/spreadsheetml/2006/main" count="33" uniqueCount="26">
  <si>
    <t>Business Equipment Warranty Tracker</t>
  </si>
  <si>
    <t>Equipment ID</t>
  </si>
  <si>
    <t>Equipment Name</t>
  </si>
  <si>
    <t>Purchase Date</t>
  </si>
  <si>
    <t>Warranty Period (Years)</t>
  </si>
  <si>
    <t>Warranty Expiry Date</t>
  </si>
  <si>
    <t>Vendor</t>
  </si>
  <si>
    <t>Contact Info</t>
  </si>
  <si>
    <t>Warranty Status</t>
  </si>
  <si>
    <t>EQ-001</t>
  </si>
  <si>
    <t>Laptop (Dell XPS)</t>
  </si>
  <si>
    <t>Dell Tech Supplies</t>
  </si>
  <si>
    <t>123-456-7890</t>
  </si>
  <si>
    <t>EQ-002</t>
  </si>
  <si>
    <t>Office Printer</t>
  </si>
  <si>
    <t>PrintPro Solutions</t>
  </si>
  <si>
    <t>987-654-3210</t>
  </si>
  <si>
    <t>EQ-003</t>
  </si>
  <si>
    <t>Projector</t>
  </si>
  <si>
    <t>AV Experts</t>
  </si>
  <si>
    <t>456-789-0123</t>
  </si>
  <si>
    <t>[Insert Text Here]</t>
  </si>
  <si>
    <t>[Use this text space]</t>
  </si>
  <si>
    <t>Note</t>
  </si>
  <si>
    <t>Search Warranty Status by "Equipment ID", "Equipment Name", Or "Purchase Date":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</si>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</sst>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0"/>
      <name val="Roboto"/>
    </font>
    <font>
      <b/>
      <sz val="11"/>
      <color theme="1"/>
      <name val="Roboto"/>
    </font>
    <font>
      <b/>
      <sz val="11"/>
      <color rgb="FFC00000"/>
      <name val="Roboto"/>
    </font>
    <font>
      <sz val="9"/>
      <color theme="1"/>
      <name val="Roboto"/>
    </font>
    <font>
      <sz val="10"/>
      <color rgb="FFC00000"/>
      <name val="Roboto"/>
    </font>
    <font>
      <sz val="9"/>
      <color theme="4" tint="-0.249977111117893"/>
      <name val="Roboto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 tint="-0.24994659260841701"/>
      </left>
      <right/>
      <top/>
      <bottom/>
      <diagonal/>
    </border>
    <border>
      <left/>
      <right/>
      <top/>
      <bottom style="slantDashDot">
        <color auto="1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3" borderId="1" xfId="0" applyFont="1" applyFill="1" applyBorder="1" applyAlignment="1"/>
    <xf numFmtId="0" fontId="1" fillId="0" borderId="0" xfId="0" applyNumberFormat="1" applyFont="1" applyAlignment="1">
      <alignment horizontal="left" vertical="center" wrapText="1"/>
    </xf>
    <xf numFmtId="0" fontId="1" fillId="0" borderId="2" xfId="0" applyFont="1" applyBorder="1"/>
    <xf numFmtId="0" fontId="5" fillId="3" borderId="0" xfId="0" applyFont="1" applyFill="1" applyAlignment="1">
      <alignment horizontal="left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left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22">
    <dxf>
      <font>
        <b/>
        <i val="0"/>
        <color theme="8" tint="-0.24994659260841701"/>
      </font>
    </dxf>
    <dxf>
      <font>
        <b/>
        <i val="0"/>
        <color rgb="FFC00000"/>
      </font>
    </dxf>
    <dxf>
      <font>
        <b/>
        <i val="0"/>
        <color theme="8" tint="-0.24994659260841701"/>
      </font>
    </dxf>
    <dxf>
      <font>
        <b/>
        <i val="0"/>
        <color rgb="FFC00000"/>
      </font>
    </dxf>
    <dxf>
      <font>
        <b/>
        <i val="0"/>
        <color theme="8" tint="-0.24994659260841701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9" formatCode="dd/mm/yy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J46" totalsRowShown="0" headerRowDxfId="21" dataDxfId="16">
  <autoFilter ref="B9:J46"/>
  <tableColumns count="9">
    <tableColumn id="1" name="Equipment ID" dataDxfId="20"/>
    <tableColumn id="2" name="Equipment Name" dataDxfId="19"/>
    <tableColumn id="3" name="Purchase Date" dataDxfId="18"/>
    <tableColumn id="4" name="Warranty Period (Years)" dataDxfId="13"/>
    <tableColumn id="5" name="Warranty Expiry Date" dataDxfId="11">
      <calculatedColumnFormula>IF(D10="","",DATE(YEAR(D10)+E10, MONTH(D10), DAY(D10)))</calculatedColumnFormula>
    </tableColumn>
    <tableColumn id="6" name="Vendor" dataDxfId="12"/>
    <tableColumn id="7" name="Contact Info" dataDxfId="17"/>
    <tableColumn id="8" name="Warranty Status" dataDxfId="15">
      <calculatedColumnFormula>IF(F10="","",IF(F10&gt;TODAY(), "Active", "Expired"))</calculatedColumnFormula>
    </tableColumn>
    <tableColumn id="9" name="Note" dataDxfId="14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9"/>
  <sheetViews>
    <sheetView showGridLines="0" tabSelected="1" workbookViewId="0">
      <selection activeCell="K7" sqref="K7"/>
    </sheetView>
  </sheetViews>
  <sheetFormatPr defaultRowHeight="16.5" x14ac:dyDescent="0.3"/>
  <cols>
    <col min="1" max="1" width="3.85546875" style="2" customWidth="1"/>
    <col min="2" max="2" width="20.7109375" style="2" customWidth="1"/>
    <col min="3" max="3" width="30.7109375" style="2" customWidth="1"/>
    <col min="4" max="6" width="20.7109375" style="2" customWidth="1"/>
    <col min="7" max="7" width="30.7109375" style="2" customWidth="1"/>
    <col min="8" max="9" width="20.7109375" style="2" customWidth="1"/>
    <col min="10" max="10" width="30.7109375" style="2" customWidth="1"/>
    <col min="11" max="16384" width="9.140625" style="2"/>
  </cols>
  <sheetData>
    <row r="1" spans="2:10" ht="19.5" customHeight="1" x14ac:dyDescent="0.3">
      <c r="B1" s="1"/>
      <c r="C1" s="1"/>
      <c r="D1" s="1"/>
      <c r="E1" s="1"/>
      <c r="F1" s="1"/>
      <c r="G1" s="1"/>
      <c r="H1" s="1"/>
      <c r="I1" s="1"/>
    </row>
    <row r="2" spans="2:10" ht="38.25" customHeight="1" x14ac:dyDescent="0.3">
      <c r="B2" s="3" t="s">
        <v>0</v>
      </c>
      <c r="C2" s="3"/>
      <c r="D2" s="3"/>
      <c r="E2" s="3"/>
      <c r="F2" s="3"/>
      <c r="G2" s="3"/>
      <c r="H2" s="3"/>
      <c r="I2" s="3"/>
      <c r="J2" s="3"/>
    </row>
    <row r="3" spans="2:10" x14ac:dyDescent="0.3">
      <c r="B3" s="1"/>
      <c r="C3" s="1"/>
      <c r="D3" s="1"/>
      <c r="E3" s="1"/>
      <c r="F3" s="1"/>
      <c r="G3" s="1"/>
      <c r="H3" s="1"/>
      <c r="I3" s="1"/>
      <c r="J3" s="19" t="s">
        <v>25</v>
      </c>
    </row>
    <row r="4" spans="2:10" ht="24.95" customHeight="1" x14ac:dyDescent="0.3">
      <c r="B4" s="1" t="s">
        <v>21</v>
      </c>
      <c r="C4" s="13" t="s">
        <v>22</v>
      </c>
      <c r="D4"/>
      <c r="E4" s="12" t="s">
        <v>24</v>
      </c>
      <c r="F4" s="12"/>
      <c r="G4" s="12"/>
      <c r="H4" s="12"/>
      <c r="I4" s="12"/>
      <c r="J4" s="12"/>
    </row>
    <row r="5" spans="2:10" ht="20.25" customHeight="1" x14ac:dyDescent="0.3">
      <c r="B5" s="1"/>
      <c r="C5" s="1"/>
      <c r="D5" s="1"/>
      <c r="E5" s="16" t="s">
        <v>1</v>
      </c>
      <c r="G5" s="16" t="s">
        <v>2</v>
      </c>
      <c r="I5" s="16" t="s">
        <v>3</v>
      </c>
      <c r="J5" s="11"/>
    </row>
    <row r="6" spans="2:10" ht="24.95" customHeight="1" x14ac:dyDescent="0.3">
      <c r="B6" s="1" t="s">
        <v>21</v>
      </c>
      <c r="C6" s="13" t="s">
        <v>22</v>
      </c>
      <c r="D6"/>
      <c r="E6" s="17" t="s">
        <v>9</v>
      </c>
      <c r="F6" s="2" t="str">
        <f ca="1">INDEX(Table1[Warranty Status], MATCH(E6, Table1[Equipment ID], 0))</f>
        <v>Active</v>
      </c>
      <c r="G6" s="17" t="s">
        <v>18</v>
      </c>
      <c r="H6" s="2" t="str">
        <f ca="1">INDEX(Table1[Warranty Status], MATCH(G6, Table1[Equipment Name], 0))</f>
        <v>Active</v>
      </c>
      <c r="I6" s="18">
        <v>44607</v>
      </c>
      <c r="J6" s="2" t="str">
        <f ca="1">INDEX(Table1[Warranty Status], MATCH(I6, Table1[Purchase Date], 0))</f>
        <v>Expired</v>
      </c>
    </row>
    <row r="7" spans="2:10" x14ac:dyDescent="0.3">
      <c r="B7" s="1"/>
      <c r="C7" s="1"/>
      <c r="D7" s="1"/>
      <c r="E7" s="1"/>
      <c r="F7" s="1"/>
      <c r="G7" s="1"/>
      <c r="H7" s="1"/>
      <c r="I7" s="1"/>
    </row>
    <row r="8" spans="2:10" x14ac:dyDescent="0.3">
      <c r="B8" s="1"/>
      <c r="C8" s="1"/>
      <c r="D8" s="1"/>
      <c r="E8" s="1"/>
      <c r="F8" s="1"/>
      <c r="G8" s="1"/>
      <c r="H8" s="1"/>
      <c r="I8" s="1"/>
    </row>
    <row r="9" spans="2:10" ht="33.950000000000003" customHeight="1" x14ac:dyDescent="0.3"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  <c r="G9" s="4" t="s">
        <v>6</v>
      </c>
      <c r="H9" s="4" t="s">
        <v>7</v>
      </c>
      <c r="I9" s="4" t="s">
        <v>8</v>
      </c>
      <c r="J9" s="4" t="s">
        <v>23</v>
      </c>
    </row>
    <row r="10" spans="2:10" ht="33.950000000000003" customHeight="1" x14ac:dyDescent="0.3">
      <c r="B10" s="5" t="s">
        <v>9</v>
      </c>
      <c r="C10" s="5" t="s">
        <v>10</v>
      </c>
      <c r="D10" s="6">
        <v>45200</v>
      </c>
      <c r="E10" s="5">
        <v>3</v>
      </c>
      <c r="F10" s="10">
        <f t="shared" ref="F10:F46" si="0">IF(D10="","",DATE(YEAR(D10)+E10, MONTH(D10), DAY(D10)))</f>
        <v>46296</v>
      </c>
      <c r="G10" s="5" t="s">
        <v>11</v>
      </c>
      <c r="H10" s="5" t="s">
        <v>12</v>
      </c>
      <c r="I10" s="5" t="str">
        <f t="shared" ref="I10:I46" ca="1" si="1">IF(F10="","",IF(F10&gt;TODAY(), "Active", "Expired"))</f>
        <v>Active</v>
      </c>
      <c r="J10" s="9"/>
    </row>
    <row r="11" spans="2:10" ht="33.950000000000003" customHeight="1" x14ac:dyDescent="0.3">
      <c r="B11" s="5" t="s">
        <v>13</v>
      </c>
      <c r="C11" s="5" t="s">
        <v>14</v>
      </c>
      <c r="D11" s="6">
        <v>44607</v>
      </c>
      <c r="E11" s="5">
        <v>2</v>
      </c>
      <c r="F11" s="10">
        <f t="shared" si="0"/>
        <v>45337</v>
      </c>
      <c r="G11" s="5" t="s">
        <v>15</v>
      </c>
      <c r="H11" s="5" t="s">
        <v>16</v>
      </c>
      <c r="I11" s="5" t="str">
        <f t="shared" ca="1" si="1"/>
        <v>Expired</v>
      </c>
      <c r="J11" s="9"/>
    </row>
    <row r="12" spans="2:10" ht="33.950000000000003" customHeight="1" x14ac:dyDescent="0.3">
      <c r="B12" s="5" t="s">
        <v>17</v>
      </c>
      <c r="C12" s="5" t="s">
        <v>18</v>
      </c>
      <c r="D12" s="6">
        <v>44686</v>
      </c>
      <c r="E12" s="5">
        <v>5</v>
      </c>
      <c r="F12" s="10">
        <f t="shared" si="0"/>
        <v>46512</v>
      </c>
      <c r="G12" s="5" t="s">
        <v>19</v>
      </c>
      <c r="H12" s="5" t="s">
        <v>20</v>
      </c>
      <c r="I12" s="5" t="str">
        <f t="shared" ca="1" si="1"/>
        <v>Active</v>
      </c>
      <c r="J12" s="9"/>
    </row>
    <row r="13" spans="2:10" ht="33.950000000000003" customHeight="1" x14ac:dyDescent="0.3">
      <c r="B13" s="8"/>
      <c r="C13" s="8"/>
      <c r="D13" s="8"/>
      <c r="E13" s="8"/>
      <c r="F13" s="10" t="str">
        <f t="shared" si="0"/>
        <v/>
      </c>
      <c r="G13" s="8"/>
      <c r="H13" s="8"/>
      <c r="I13" s="5" t="str">
        <f t="shared" ca="1" si="1"/>
        <v/>
      </c>
      <c r="J13" s="9"/>
    </row>
    <row r="14" spans="2:10" ht="33.950000000000003" customHeight="1" x14ac:dyDescent="0.3">
      <c r="B14" s="8"/>
      <c r="C14" s="8"/>
      <c r="D14" s="8"/>
      <c r="E14" s="8"/>
      <c r="F14" s="10" t="str">
        <f t="shared" ref="F14:F39" si="2">IF(D14="","",DATE(YEAR(D14)+E14, MONTH(D14), DAY(D14)))</f>
        <v/>
      </c>
      <c r="G14" s="8"/>
      <c r="H14" s="8"/>
      <c r="I14" s="14" t="str">
        <f t="shared" ref="I14:I39" ca="1" si="3">IF(F14="","",IF(F14&gt;TODAY(), "Active", "Expired"))</f>
        <v/>
      </c>
      <c r="J14" s="9"/>
    </row>
    <row r="15" spans="2:10" ht="33.950000000000003" customHeight="1" x14ac:dyDescent="0.3">
      <c r="B15" s="8"/>
      <c r="C15" s="8"/>
      <c r="D15" s="8"/>
      <c r="E15" s="8"/>
      <c r="F15" s="10" t="str">
        <f t="shared" si="2"/>
        <v/>
      </c>
      <c r="G15" s="8"/>
      <c r="H15" s="8"/>
      <c r="I15" s="14" t="str">
        <f t="shared" ca="1" si="3"/>
        <v/>
      </c>
      <c r="J15" s="9"/>
    </row>
    <row r="16" spans="2:10" ht="33.950000000000003" customHeight="1" x14ac:dyDescent="0.3">
      <c r="B16" s="8"/>
      <c r="C16" s="8"/>
      <c r="D16" s="8"/>
      <c r="E16" s="8"/>
      <c r="F16" s="10" t="str">
        <f t="shared" si="2"/>
        <v/>
      </c>
      <c r="G16" s="8"/>
      <c r="H16" s="8"/>
      <c r="I16" s="14" t="str">
        <f t="shared" ca="1" si="3"/>
        <v/>
      </c>
      <c r="J16" s="9"/>
    </row>
    <row r="17" spans="2:10" ht="33.950000000000003" customHeight="1" x14ac:dyDescent="0.3">
      <c r="B17" s="8"/>
      <c r="C17" s="8"/>
      <c r="D17" s="8"/>
      <c r="E17" s="8"/>
      <c r="F17" s="10" t="str">
        <f t="shared" ref="F17:F23" si="4">IF(D17="","",DATE(YEAR(D17)+E17, MONTH(D17), DAY(D17)))</f>
        <v/>
      </c>
      <c r="G17" s="8"/>
      <c r="H17" s="8"/>
      <c r="I17" s="14" t="str">
        <f t="shared" ref="I17:I23" ca="1" si="5">IF(F17="","",IF(F17&gt;TODAY(), "Active", "Expired"))</f>
        <v/>
      </c>
      <c r="J17" s="9"/>
    </row>
    <row r="18" spans="2:10" ht="33.950000000000003" customHeight="1" x14ac:dyDescent="0.3">
      <c r="B18" s="8"/>
      <c r="C18" s="8"/>
      <c r="D18" s="8"/>
      <c r="E18" s="8"/>
      <c r="F18" s="10" t="str">
        <f t="shared" si="4"/>
        <v/>
      </c>
      <c r="G18" s="8"/>
      <c r="H18" s="8"/>
      <c r="I18" s="14" t="str">
        <f t="shared" ca="1" si="5"/>
        <v/>
      </c>
      <c r="J18" s="9"/>
    </row>
    <row r="19" spans="2:10" ht="33.950000000000003" customHeight="1" x14ac:dyDescent="0.3">
      <c r="B19" s="8"/>
      <c r="C19" s="8"/>
      <c r="D19" s="8"/>
      <c r="E19" s="8"/>
      <c r="F19" s="10" t="str">
        <f t="shared" si="4"/>
        <v/>
      </c>
      <c r="G19" s="8"/>
      <c r="H19" s="8"/>
      <c r="I19" s="14" t="str">
        <f t="shared" ca="1" si="5"/>
        <v/>
      </c>
      <c r="J19" s="9"/>
    </row>
    <row r="20" spans="2:10" ht="33.950000000000003" customHeight="1" x14ac:dyDescent="0.3">
      <c r="B20" s="8"/>
      <c r="C20" s="8"/>
      <c r="D20" s="8"/>
      <c r="E20" s="8"/>
      <c r="F20" s="10" t="str">
        <f t="shared" si="4"/>
        <v/>
      </c>
      <c r="G20" s="8"/>
      <c r="H20" s="8"/>
      <c r="I20" s="14" t="str">
        <f t="shared" ca="1" si="5"/>
        <v/>
      </c>
      <c r="J20" s="9"/>
    </row>
    <row r="21" spans="2:10" ht="33.950000000000003" customHeight="1" x14ac:dyDescent="0.3">
      <c r="B21" s="8"/>
      <c r="C21" s="8"/>
      <c r="D21" s="8"/>
      <c r="E21" s="8"/>
      <c r="F21" s="10" t="str">
        <f t="shared" si="4"/>
        <v/>
      </c>
      <c r="G21" s="8"/>
      <c r="H21" s="8"/>
      <c r="I21" s="14" t="str">
        <f t="shared" ca="1" si="5"/>
        <v/>
      </c>
      <c r="J21" s="9"/>
    </row>
    <row r="22" spans="2:10" ht="33.950000000000003" customHeight="1" x14ac:dyDescent="0.3">
      <c r="B22" s="8"/>
      <c r="C22" s="8"/>
      <c r="D22" s="8"/>
      <c r="E22" s="8"/>
      <c r="F22" s="10" t="str">
        <f t="shared" si="4"/>
        <v/>
      </c>
      <c r="G22" s="8"/>
      <c r="H22" s="8"/>
      <c r="I22" s="14" t="str">
        <f t="shared" ca="1" si="5"/>
        <v/>
      </c>
      <c r="J22" s="9"/>
    </row>
    <row r="23" spans="2:10" ht="33.950000000000003" customHeight="1" x14ac:dyDescent="0.3">
      <c r="B23" s="8"/>
      <c r="C23" s="8"/>
      <c r="D23" s="8"/>
      <c r="E23" s="8"/>
      <c r="F23" s="10" t="str">
        <f t="shared" si="4"/>
        <v/>
      </c>
      <c r="G23" s="8"/>
      <c r="H23" s="8"/>
      <c r="I23" s="14" t="str">
        <f t="shared" ca="1" si="5"/>
        <v/>
      </c>
      <c r="J23" s="9"/>
    </row>
    <row r="24" spans="2:10" ht="33.950000000000003" customHeight="1" x14ac:dyDescent="0.3">
      <c r="B24" s="8"/>
      <c r="C24" s="8"/>
      <c r="D24" s="8"/>
      <c r="E24" s="8"/>
      <c r="F24" s="10" t="str">
        <f t="shared" ref="F24:F37" si="6">IF(D24="","",DATE(YEAR(D24)+E24, MONTH(D24), DAY(D24)))</f>
        <v/>
      </c>
      <c r="G24" s="8"/>
      <c r="H24" s="8"/>
      <c r="I24" s="14" t="str">
        <f t="shared" ref="I24:I37" ca="1" si="7">IF(F24="","",IF(F24&gt;TODAY(), "Active", "Expired"))</f>
        <v/>
      </c>
      <c r="J24" s="9"/>
    </row>
    <row r="25" spans="2:10" ht="33.950000000000003" customHeight="1" x14ac:dyDescent="0.3">
      <c r="B25" s="8"/>
      <c r="C25" s="8"/>
      <c r="D25" s="8"/>
      <c r="E25" s="8"/>
      <c r="F25" s="10" t="str">
        <f t="shared" si="6"/>
        <v/>
      </c>
      <c r="G25" s="8"/>
      <c r="H25" s="8"/>
      <c r="I25" s="14" t="str">
        <f t="shared" ca="1" si="7"/>
        <v/>
      </c>
      <c r="J25" s="9"/>
    </row>
    <row r="26" spans="2:10" ht="33.950000000000003" customHeight="1" x14ac:dyDescent="0.3">
      <c r="B26" s="8"/>
      <c r="C26" s="8"/>
      <c r="D26" s="8"/>
      <c r="E26" s="8"/>
      <c r="F26" s="10" t="str">
        <f t="shared" si="6"/>
        <v/>
      </c>
      <c r="G26" s="8"/>
      <c r="H26" s="8"/>
      <c r="I26" s="14" t="str">
        <f t="shared" ca="1" si="7"/>
        <v/>
      </c>
      <c r="J26" s="9"/>
    </row>
    <row r="27" spans="2:10" ht="33.950000000000003" customHeight="1" x14ac:dyDescent="0.3">
      <c r="B27" s="8"/>
      <c r="C27" s="8"/>
      <c r="D27" s="8"/>
      <c r="E27" s="8"/>
      <c r="F27" s="10" t="str">
        <f t="shared" ref="F27:F33" si="8">IF(D27="","",DATE(YEAR(D27)+E27, MONTH(D27), DAY(D27)))</f>
        <v/>
      </c>
      <c r="G27" s="8"/>
      <c r="H27" s="8"/>
      <c r="I27" s="14" t="str">
        <f t="shared" ref="I27:I33" ca="1" si="9">IF(F27="","",IF(F27&gt;TODAY(), "Active", "Expired"))</f>
        <v/>
      </c>
      <c r="J27" s="9"/>
    </row>
    <row r="28" spans="2:10" ht="33.950000000000003" customHeight="1" x14ac:dyDescent="0.3">
      <c r="B28" s="8"/>
      <c r="C28" s="8"/>
      <c r="D28" s="8"/>
      <c r="E28" s="8"/>
      <c r="F28" s="10" t="str">
        <f t="shared" si="8"/>
        <v/>
      </c>
      <c r="G28" s="8"/>
      <c r="H28" s="8"/>
      <c r="I28" s="14" t="str">
        <f t="shared" ca="1" si="9"/>
        <v/>
      </c>
      <c r="J28" s="9"/>
    </row>
    <row r="29" spans="2:10" ht="33.950000000000003" customHeight="1" x14ac:dyDescent="0.3">
      <c r="B29" s="8"/>
      <c r="C29" s="8"/>
      <c r="D29" s="8"/>
      <c r="E29" s="8"/>
      <c r="F29" s="10" t="str">
        <f t="shared" si="8"/>
        <v/>
      </c>
      <c r="G29" s="8"/>
      <c r="H29" s="8"/>
      <c r="I29" s="14" t="str">
        <f t="shared" ca="1" si="9"/>
        <v/>
      </c>
      <c r="J29" s="9"/>
    </row>
    <row r="30" spans="2:10" ht="33.950000000000003" customHeight="1" x14ac:dyDescent="0.3">
      <c r="B30" s="8"/>
      <c r="C30" s="8"/>
      <c r="D30" s="8"/>
      <c r="E30" s="8"/>
      <c r="F30" s="10" t="str">
        <f t="shared" si="8"/>
        <v/>
      </c>
      <c r="G30" s="8"/>
      <c r="H30" s="8"/>
      <c r="I30" s="14" t="str">
        <f t="shared" ca="1" si="9"/>
        <v/>
      </c>
      <c r="J30" s="9"/>
    </row>
    <row r="31" spans="2:10" ht="33.950000000000003" customHeight="1" x14ac:dyDescent="0.3">
      <c r="B31" s="8"/>
      <c r="C31" s="8"/>
      <c r="D31" s="8"/>
      <c r="E31" s="8"/>
      <c r="F31" s="10" t="str">
        <f t="shared" si="8"/>
        <v/>
      </c>
      <c r="G31" s="8"/>
      <c r="H31" s="8"/>
      <c r="I31" s="14" t="str">
        <f t="shared" ca="1" si="9"/>
        <v/>
      </c>
      <c r="J31" s="9"/>
    </row>
    <row r="32" spans="2:10" ht="33.950000000000003" customHeight="1" x14ac:dyDescent="0.3">
      <c r="B32" s="8"/>
      <c r="C32" s="8"/>
      <c r="D32" s="8"/>
      <c r="E32" s="8"/>
      <c r="F32" s="10" t="str">
        <f t="shared" si="8"/>
        <v/>
      </c>
      <c r="G32" s="8"/>
      <c r="H32" s="8"/>
      <c r="I32" s="14" t="str">
        <f t="shared" ca="1" si="9"/>
        <v/>
      </c>
      <c r="J32" s="9"/>
    </row>
    <row r="33" spans="2:10" ht="33.950000000000003" customHeight="1" x14ac:dyDescent="0.3">
      <c r="B33" s="8"/>
      <c r="C33" s="8"/>
      <c r="D33" s="8"/>
      <c r="E33" s="8"/>
      <c r="F33" s="10" t="str">
        <f t="shared" si="8"/>
        <v/>
      </c>
      <c r="G33" s="8"/>
      <c r="H33" s="8"/>
      <c r="I33" s="14" t="str">
        <f t="shared" ca="1" si="9"/>
        <v/>
      </c>
      <c r="J33" s="9"/>
    </row>
    <row r="34" spans="2:10" ht="33.950000000000003" customHeight="1" x14ac:dyDescent="0.3">
      <c r="B34" s="8"/>
      <c r="C34" s="8"/>
      <c r="D34" s="8"/>
      <c r="E34" s="8"/>
      <c r="F34" s="10" t="str">
        <f t="shared" si="6"/>
        <v/>
      </c>
      <c r="G34" s="8"/>
      <c r="H34" s="8"/>
      <c r="I34" s="14" t="str">
        <f t="shared" ca="1" si="7"/>
        <v/>
      </c>
      <c r="J34" s="9"/>
    </row>
    <row r="35" spans="2:10" ht="33.950000000000003" customHeight="1" x14ac:dyDescent="0.3">
      <c r="B35" s="8"/>
      <c r="C35" s="8"/>
      <c r="D35" s="8"/>
      <c r="E35" s="8"/>
      <c r="F35" s="10" t="str">
        <f t="shared" si="6"/>
        <v/>
      </c>
      <c r="G35" s="8"/>
      <c r="H35" s="8"/>
      <c r="I35" s="14" t="str">
        <f t="shared" ca="1" si="7"/>
        <v/>
      </c>
      <c r="J35" s="9"/>
    </row>
    <row r="36" spans="2:10" ht="33.950000000000003" customHeight="1" x14ac:dyDescent="0.3">
      <c r="B36" s="8"/>
      <c r="C36" s="8"/>
      <c r="D36" s="8"/>
      <c r="E36" s="8"/>
      <c r="F36" s="10" t="str">
        <f t="shared" si="6"/>
        <v/>
      </c>
      <c r="G36" s="8"/>
      <c r="H36" s="8"/>
      <c r="I36" s="14" t="str">
        <f t="shared" ca="1" si="7"/>
        <v/>
      </c>
      <c r="J36" s="9"/>
    </row>
    <row r="37" spans="2:10" ht="33.950000000000003" customHeight="1" x14ac:dyDescent="0.3">
      <c r="B37" s="8"/>
      <c r="C37" s="8"/>
      <c r="D37" s="8"/>
      <c r="E37" s="8"/>
      <c r="F37" s="10" t="str">
        <f t="shared" si="6"/>
        <v/>
      </c>
      <c r="G37" s="8"/>
      <c r="H37" s="8"/>
      <c r="I37" s="14" t="str">
        <f t="shared" ca="1" si="7"/>
        <v/>
      </c>
      <c r="J37" s="9"/>
    </row>
    <row r="38" spans="2:10" ht="33.950000000000003" customHeight="1" x14ac:dyDescent="0.3">
      <c r="B38" s="8"/>
      <c r="C38" s="8"/>
      <c r="D38" s="8"/>
      <c r="E38" s="8"/>
      <c r="F38" s="10" t="str">
        <f t="shared" si="2"/>
        <v/>
      </c>
      <c r="G38" s="8"/>
      <c r="H38" s="8"/>
      <c r="I38" s="14" t="str">
        <f t="shared" ca="1" si="3"/>
        <v/>
      </c>
      <c r="J38" s="9"/>
    </row>
    <row r="39" spans="2:10" ht="33.950000000000003" customHeight="1" x14ac:dyDescent="0.3">
      <c r="B39" s="8"/>
      <c r="C39" s="8"/>
      <c r="D39" s="8"/>
      <c r="E39" s="8"/>
      <c r="F39" s="10" t="str">
        <f t="shared" si="2"/>
        <v/>
      </c>
      <c r="G39" s="8"/>
      <c r="H39" s="8"/>
      <c r="I39" s="14" t="str">
        <f t="shared" ca="1" si="3"/>
        <v/>
      </c>
      <c r="J39" s="9"/>
    </row>
    <row r="40" spans="2:10" ht="33.950000000000003" customHeight="1" x14ac:dyDescent="0.3">
      <c r="B40" s="8"/>
      <c r="C40" s="8"/>
      <c r="D40" s="8"/>
      <c r="E40" s="8"/>
      <c r="F40" s="10" t="str">
        <f t="shared" si="0"/>
        <v/>
      </c>
      <c r="G40" s="8"/>
      <c r="H40" s="8"/>
      <c r="I40" s="5" t="str">
        <f t="shared" ca="1" si="1"/>
        <v/>
      </c>
      <c r="J40" s="9"/>
    </row>
    <row r="41" spans="2:10" ht="33.950000000000003" customHeight="1" x14ac:dyDescent="0.3">
      <c r="B41" s="8"/>
      <c r="C41" s="8"/>
      <c r="D41" s="8"/>
      <c r="E41" s="8"/>
      <c r="F41" s="10" t="str">
        <f t="shared" ref="F41:F42" si="10">IF(D41="","",DATE(YEAR(D41)+E41, MONTH(D41), DAY(D41)))</f>
        <v/>
      </c>
      <c r="G41" s="8"/>
      <c r="H41" s="8"/>
      <c r="I41" s="14" t="str">
        <f t="shared" ref="I41:I42" ca="1" si="11">IF(F41="","",IF(F41&gt;TODAY(), "Active", "Expired"))</f>
        <v/>
      </c>
      <c r="J41" s="9"/>
    </row>
    <row r="42" spans="2:10" ht="33.950000000000003" customHeight="1" x14ac:dyDescent="0.3">
      <c r="B42" s="8"/>
      <c r="C42" s="8"/>
      <c r="D42" s="8"/>
      <c r="E42" s="8"/>
      <c r="F42" s="10" t="str">
        <f t="shared" si="10"/>
        <v/>
      </c>
      <c r="G42" s="8"/>
      <c r="H42" s="8"/>
      <c r="I42" s="14" t="str">
        <f t="shared" ca="1" si="11"/>
        <v/>
      </c>
      <c r="J42" s="9"/>
    </row>
    <row r="43" spans="2:10" ht="33.950000000000003" customHeight="1" x14ac:dyDescent="0.3">
      <c r="B43" s="7"/>
      <c r="C43" s="8"/>
      <c r="D43" s="8"/>
      <c r="E43" s="8"/>
      <c r="F43" s="10" t="str">
        <f t="shared" si="0"/>
        <v/>
      </c>
      <c r="G43" s="8"/>
      <c r="H43" s="8"/>
      <c r="I43" s="5" t="str">
        <f t="shared" ca="1" si="1"/>
        <v/>
      </c>
      <c r="J43" s="9"/>
    </row>
    <row r="44" spans="2:10" ht="33.950000000000003" customHeight="1" x14ac:dyDescent="0.3">
      <c r="B44" s="9"/>
      <c r="C44" s="9"/>
      <c r="D44" s="9"/>
      <c r="E44" s="9"/>
      <c r="F44" s="10" t="str">
        <f t="shared" si="0"/>
        <v/>
      </c>
      <c r="G44" s="9"/>
      <c r="H44" s="9"/>
      <c r="I44" s="5" t="str">
        <f t="shared" ca="1" si="1"/>
        <v/>
      </c>
      <c r="J44" s="9"/>
    </row>
    <row r="45" spans="2:10" ht="33.950000000000003" customHeight="1" x14ac:dyDescent="0.3">
      <c r="B45" s="9"/>
      <c r="C45" s="9"/>
      <c r="D45" s="9"/>
      <c r="E45" s="9"/>
      <c r="F45" s="10" t="str">
        <f t="shared" si="0"/>
        <v/>
      </c>
      <c r="G45" s="9"/>
      <c r="H45" s="9"/>
      <c r="I45" s="5" t="str">
        <f t="shared" ca="1" si="1"/>
        <v/>
      </c>
      <c r="J45" s="9"/>
    </row>
    <row r="46" spans="2:10" ht="33.950000000000003" customHeight="1" x14ac:dyDescent="0.3">
      <c r="B46" s="9"/>
      <c r="C46" s="9"/>
      <c r="D46" s="9"/>
      <c r="E46" s="9"/>
      <c r="F46" s="10" t="str">
        <f t="shared" si="0"/>
        <v/>
      </c>
      <c r="G46" s="9"/>
      <c r="H46" s="9"/>
      <c r="I46" s="5" t="str">
        <f t="shared" ca="1" si="1"/>
        <v/>
      </c>
      <c r="J46" s="9"/>
    </row>
    <row r="49" spans="2:10" ht="17.25" thickBot="1" x14ac:dyDescent="0.35">
      <c r="B49" s="15"/>
      <c r="C49" s="15"/>
      <c r="D49" s="15"/>
      <c r="E49" s="15"/>
      <c r="F49" s="15"/>
      <c r="G49" s="15"/>
      <c r="H49" s="15"/>
      <c r="I49" s="15"/>
      <c r="J49" s="15"/>
    </row>
  </sheetData>
  <mergeCells count="2">
    <mergeCell ref="B2:J2"/>
    <mergeCell ref="E4:J4"/>
  </mergeCells>
  <conditionalFormatting sqref="I10:I46">
    <cfRule type="containsText" dxfId="7" priority="8" operator="containsText" text="Active">
      <formula>NOT(ISERROR(SEARCH("Active",I10)))</formula>
    </cfRule>
  </conditionalFormatting>
  <conditionalFormatting sqref="I10:I46">
    <cfRule type="containsText" dxfId="6" priority="7" operator="containsText" text="Expired">
      <formula>NOT(ISERROR(SEARCH("Expired",I10)))</formula>
    </cfRule>
  </conditionalFormatting>
  <conditionalFormatting sqref="F6">
    <cfRule type="containsText" dxfId="5" priority="3" operator="containsText" text="Expired">
      <formula>NOT(ISERROR(SEARCH("Expired",F6)))</formula>
    </cfRule>
    <cfRule type="containsText" dxfId="4" priority="6" operator="containsText" text="Active">
      <formula>NOT(ISERROR(SEARCH("Active",F6)))</formula>
    </cfRule>
  </conditionalFormatting>
  <conditionalFormatting sqref="H6">
    <cfRule type="containsText" dxfId="3" priority="2" operator="containsText" text="Expired">
      <formula>NOT(ISERROR(SEARCH("Expired",H6)))</formula>
    </cfRule>
    <cfRule type="containsText" dxfId="2" priority="5" operator="containsText" text="Active">
      <formula>NOT(ISERROR(SEARCH("Active",H6)))</formula>
    </cfRule>
  </conditionalFormatting>
  <conditionalFormatting sqref="J6">
    <cfRule type="containsText" dxfId="1" priority="1" operator="containsText" text="Expired">
      <formula>NOT(ISERROR(SEARCH("Expired",J6)))</formula>
    </cfRule>
    <cfRule type="containsText" dxfId="0" priority="4" operator="containsText" text="Active">
      <formula>NOT(ISERROR(SEARCH("Active",J6)))</formula>
    </cfRule>
  </conditionalFormatting>
  <dataValidations count="13">
    <dataValidation allowBlank="1" showInputMessage="1" showErrorMessage="1" prompt="Business Equipment Warranty Tracker drafted for Excel including sample entries and formulas:" sqref="B2"/>
    <dataValidation allowBlank="1" showInputMessage="1" showErrorMessage="1" prompt="A unique identifier for the equipment (e.g., EQ-001)." sqref="B9"/>
    <dataValidation allowBlank="1" showInputMessage="1" showErrorMessage="1" prompt="The name or description of the equipment." sqref="C9"/>
    <dataValidation allowBlank="1" showInputMessage="1" showErrorMessage="1" prompt="The date when the equipment was purchased." sqref="D9"/>
    <dataValidation allowBlank="1" showInputMessage="1" showErrorMessage="1" prompt="The duration of the warranty in years." sqref="E9"/>
    <dataValidation allowBlank="1" showInputMessage="1" showErrorMessage="1" prompt="Automatically calculates the warranty expiration date based on the purchase date and warranty period." sqref="F9"/>
    <dataValidation allowBlank="1" showInputMessage="1" showErrorMessage="1" prompt="The name of the vendor or supplier." sqref="G9"/>
    <dataValidation allowBlank="1" showInputMessage="1" showErrorMessage="1" prompt="The vendor's contact details." sqref="H9"/>
    <dataValidation allowBlank="1" showInputMessage="1" showErrorMessage="1" prompt="Indicates if the warranty is &quot;Active&quot; or &quot;Expired.&quot;" sqref="I9"/>
    <dataValidation allowBlank="1" showInputMessage="1" showErrorMessage="1" prompt="DD-MM-YY" sqref="D10"/>
    <dataValidation type="list" allowBlank="1" showInputMessage="1" showErrorMessage="1" sqref="E6">
      <formula1>$B$10:$B$46</formula1>
    </dataValidation>
    <dataValidation type="list" allowBlank="1" showInputMessage="1" showErrorMessage="1" sqref="G6">
      <formula1>$C$10:$C$46</formula1>
    </dataValidation>
    <dataValidation type="list" allowBlank="1" showInputMessage="1" showErrorMessage="1" sqref="I6">
      <formula1>$D$10:$D$46</formula1>
    </dataValidation>
  </dataValidations>
  <pageMargins left="0.25" right="0.25" top="0.75" bottom="0.75" header="0.3" footer="0.3"/>
  <pageSetup scale="4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Warranty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2025-01-20T11:32:40Z</cp:lastPrinted>
  <dcterms:created xsi:type="dcterms:W3CDTF">2025-01-20T11:09:32Z</dcterms:created>
  <dcterms:modified xsi:type="dcterms:W3CDTF">2025-01-20T11:33:09Z</dcterms:modified>
</cp:coreProperties>
</file>