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Warranty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1" l="1"/>
  <c r="P23" i="1"/>
  <c r="P17" i="1"/>
  <c r="P18" i="1"/>
  <c r="P19" i="1"/>
  <c r="P20" i="1"/>
  <c r="P21" i="1"/>
  <c r="C4" i="1"/>
  <c r="P10" i="1"/>
  <c r="P11" i="1"/>
  <c r="P12" i="1"/>
  <c r="P13" i="1"/>
  <c r="P14" i="1"/>
  <c r="P15" i="1"/>
  <c r="P16" i="1"/>
  <c r="P24" i="1"/>
  <c r="P7" i="1"/>
  <c r="P8" i="1"/>
  <c r="P9" i="1"/>
  <c r="P25" i="1"/>
  <c r="P26" i="1"/>
  <c r="P27" i="1"/>
  <c r="P28" i="1"/>
</calcChain>
</file>

<file path=xl/sharedStrings.xml><?xml version="1.0" encoding="utf-8"?>
<sst xmlns="http://schemas.openxmlformats.org/spreadsheetml/2006/main" count="53" uniqueCount="49">
  <si>
    <t>Vehicle Warranty Tracker</t>
  </si>
  <si>
    <t>Vehicle ID</t>
  </si>
  <si>
    <t>Vehicle Make</t>
  </si>
  <si>
    <t>Vehicle Model</t>
  </si>
  <si>
    <t>VIN</t>
  </si>
  <si>
    <t>Warranty Start Date</t>
  </si>
  <si>
    <t>Warranty End Date</t>
  </si>
  <si>
    <t>Warranty Type</t>
  </si>
  <si>
    <t>Covered Components</t>
  </si>
  <si>
    <t>Warranty Provider</t>
  </si>
  <si>
    <t>Contact Info</t>
  </si>
  <si>
    <t>Claim Status</t>
  </si>
  <si>
    <t>Claim Date</t>
  </si>
  <si>
    <t>Claim Details</t>
  </si>
  <si>
    <t>Notes</t>
  </si>
  <si>
    <t>V001</t>
  </si>
  <si>
    <t>Toyota</t>
  </si>
  <si>
    <t>Camry</t>
  </si>
  <si>
    <t>1HGBH41JXMN109999</t>
  </si>
  <si>
    <t>Full</t>
  </si>
  <si>
    <t>Engine, Transmission, Electrical</t>
  </si>
  <si>
    <t>Toyota Motors</t>
  </si>
  <si>
    <t>123-456-7890</t>
  </si>
  <si>
    <t>Open</t>
  </si>
  <si>
    <t>N/A</t>
  </si>
  <si>
    <t>Check service history</t>
  </si>
  <si>
    <t>V002</t>
  </si>
  <si>
    <t>Ford</t>
  </si>
  <si>
    <t>F-150</t>
  </si>
  <si>
    <t>1FTFW1ET6EKG12345</t>
  </si>
  <si>
    <t>Powertrain</t>
  </si>
  <si>
    <t>Engine, Drivetrain</t>
  </si>
  <si>
    <t>Ford Motors</t>
  </si>
  <si>
    <t>987-654-3210</t>
  </si>
  <si>
    <t>Closed</t>
  </si>
  <si>
    <t>Replaced alternator</t>
  </si>
  <si>
    <t>Follow-up on repair</t>
  </si>
  <si>
    <t>V003</t>
  </si>
  <si>
    <t>Honda</t>
  </si>
  <si>
    <t>Accord</t>
  </si>
  <si>
    <t>2HGCM82633H456789</t>
  </si>
  <si>
    <t>Limited</t>
  </si>
  <si>
    <t>Suspension, Electrical</t>
  </si>
  <si>
    <t>Honda Motors</t>
  </si>
  <si>
    <t>555-123-4567</t>
  </si>
  <si>
    <t>Service in process</t>
  </si>
  <si>
    <t>Remaining Days</t>
  </si>
  <si>
    <t>Today: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</si>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</sst>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14" fontId="1" fillId="0" borderId="0" xfId="0" applyNumberFormat="1" applyFont="1" applyAlignment="1">
      <alignment horizontal="left"/>
    </xf>
    <xf numFmtId="171" fontId="1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0" fontId="1" fillId="0" borderId="1" xfId="0" applyFont="1" applyBorder="1"/>
  </cellXfs>
  <cellStyles count="1">
    <cellStyle name="Normal" xfId="0" builtinId="0"/>
  </cellStyles>
  <dxfs count="17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P28" totalsRowShown="0" headerRowDxfId="3" dataDxfId="2">
  <autoFilter ref="B6:P28"/>
  <tableColumns count="15">
    <tableColumn id="1" name="Vehicle ID" dataDxfId="16"/>
    <tableColumn id="2" name="Vehicle Make" dataDxfId="15"/>
    <tableColumn id="3" name="Vehicle Model" dataDxfId="14"/>
    <tableColumn id="4" name="VIN" dataDxfId="13"/>
    <tableColumn id="5" name="Warranty Start Date" dataDxfId="12"/>
    <tableColumn id="6" name="Warranty End Date" dataDxfId="11"/>
    <tableColumn id="7" name="Warranty Type" dataDxfId="10"/>
    <tableColumn id="8" name="Covered Components" dataDxfId="9"/>
    <tableColumn id="9" name="Warranty Provider" dataDxfId="8"/>
    <tableColumn id="10" name="Contact Info" dataDxfId="7"/>
    <tableColumn id="11" name="Claim Status" dataDxfId="6"/>
    <tableColumn id="12" name="Claim Date" dataDxfId="5"/>
    <tableColumn id="13" name="Claim Details" dataDxfId="4"/>
    <tableColumn id="14" name="Notes" dataDxfId="1"/>
    <tableColumn id="15" name="Remaining Days" dataDxfId="0">
      <calculatedColumnFormula>IF(F7="","",TODAY()-G7)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0"/>
  <sheetViews>
    <sheetView showGridLines="0" tabSelected="1" zoomScale="90" zoomScaleNormal="90" workbookViewId="0">
      <selection activeCell="E3" sqref="E3"/>
    </sheetView>
  </sheetViews>
  <sheetFormatPr defaultRowHeight="16.5" x14ac:dyDescent="0.3"/>
  <cols>
    <col min="1" max="1" width="1.7109375" style="2" customWidth="1"/>
    <col min="2" max="2" width="14.85546875" style="2" customWidth="1"/>
    <col min="3" max="3" width="15.7109375" style="2" customWidth="1"/>
    <col min="4" max="4" width="16.28515625" style="2" customWidth="1"/>
    <col min="5" max="5" width="28" style="2" customWidth="1"/>
    <col min="6" max="6" width="20.85546875" style="2" customWidth="1"/>
    <col min="7" max="8" width="20.7109375" style="2" customWidth="1"/>
    <col min="9" max="9" width="27.140625" style="2" customWidth="1"/>
    <col min="10" max="15" width="20.7109375" style="2" customWidth="1"/>
    <col min="16" max="16" width="16.85546875" style="2" customWidth="1"/>
    <col min="17" max="16384" width="9.140625" style="2"/>
  </cols>
  <sheetData>
    <row r="1" spans="2:16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6" ht="40.5" customHeight="1" x14ac:dyDescent="0.3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2:16" x14ac:dyDescent="0.3">
      <c r="B3" s="1" t="s">
        <v>48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6" ht="20.100000000000001" customHeight="1" x14ac:dyDescent="0.3">
      <c r="B4" s="1" t="s">
        <v>47</v>
      </c>
      <c r="C4" s="9">
        <f ca="1">TODAY()</f>
        <v>45677</v>
      </c>
      <c r="D4" s="9"/>
      <c r="E4" s="9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6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6" ht="33.950000000000003" customHeight="1" x14ac:dyDescent="0.3"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12</v>
      </c>
      <c r="N6" s="3" t="s">
        <v>13</v>
      </c>
      <c r="O6" s="3" t="s">
        <v>14</v>
      </c>
      <c r="P6" s="3" t="s">
        <v>46</v>
      </c>
    </row>
    <row r="7" spans="2:16" ht="33.950000000000003" customHeight="1" x14ac:dyDescent="0.3">
      <c r="B7" s="4" t="s">
        <v>15</v>
      </c>
      <c r="C7" s="4" t="s">
        <v>16</v>
      </c>
      <c r="D7" s="4" t="s">
        <v>17</v>
      </c>
      <c r="E7" s="4" t="s">
        <v>18</v>
      </c>
      <c r="F7" s="5">
        <v>45306</v>
      </c>
      <c r="G7" s="5">
        <v>46402</v>
      </c>
      <c r="H7" s="4" t="s">
        <v>19</v>
      </c>
      <c r="I7" s="4" t="s">
        <v>20</v>
      </c>
      <c r="J7" s="4" t="s">
        <v>21</v>
      </c>
      <c r="K7" s="4" t="s">
        <v>22</v>
      </c>
      <c r="L7" s="4" t="s">
        <v>23</v>
      </c>
      <c r="M7" s="4" t="s">
        <v>24</v>
      </c>
      <c r="N7" s="4" t="s">
        <v>24</v>
      </c>
      <c r="O7" s="4" t="s">
        <v>25</v>
      </c>
      <c r="P7" s="7">
        <f t="shared" ref="P7:P28" ca="1" si="0">IF(F7="","",TODAY()-G7)</f>
        <v>-725</v>
      </c>
    </row>
    <row r="8" spans="2:16" ht="33.950000000000003" customHeight="1" x14ac:dyDescent="0.3">
      <c r="B8" s="4" t="s">
        <v>26</v>
      </c>
      <c r="C8" s="4" t="s">
        <v>27</v>
      </c>
      <c r="D8" s="4" t="s">
        <v>28</v>
      </c>
      <c r="E8" s="4" t="s">
        <v>29</v>
      </c>
      <c r="F8" s="5">
        <v>45005</v>
      </c>
      <c r="G8" s="5">
        <v>46101</v>
      </c>
      <c r="H8" s="4" t="s">
        <v>30</v>
      </c>
      <c r="I8" s="4" t="s">
        <v>31</v>
      </c>
      <c r="J8" s="4" t="s">
        <v>32</v>
      </c>
      <c r="K8" s="4" t="s">
        <v>33</v>
      </c>
      <c r="L8" s="4" t="s">
        <v>34</v>
      </c>
      <c r="M8" s="5">
        <v>45424</v>
      </c>
      <c r="N8" s="4" t="s">
        <v>35</v>
      </c>
      <c r="O8" s="4" t="s">
        <v>36</v>
      </c>
      <c r="P8" s="7">
        <f t="shared" ca="1" si="0"/>
        <v>-424</v>
      </c>
    </row>
    <row r="9" spans="2:16" ht="33.950000000000003" customHeight="1" x14ac:dyDescent="0.3">
      <c r="B9" s="4" t="s">
        <v>37</v>
      </c>
      <c r="C9" s="4" t="s">
        <v>38</v>
      </c>
      <c r="D9" s="4" t="s">
        <v>39</v>
      </c>
      <c r="E9" s="4" t="s">
        <v>40</v>
      </c>
      <c r="F9" s="5">
        <v>44772</v>
      </c>
      <c r="G9" s="5">
        <v>45868</v>
      </c>
      <c r="H9" s="4" t="s">
        <v>41</v>
      </c>
      <c r="I9" s="4" t="s">
        <v>42</v>
      </c>
      <c r="J9" s="4" t="s">
        <v>43</v>
      </c>
      <c r="K9" s="4" t="s">
        <v>44</v>
      </c>
      <c r="L9" s="4" t="s">
        <v>23</v>
      </c>
      <c r="M9" s="4" t="s">
        <v>24</v>
      </c>
      <c r="N9" s="4" t="s">
        <v>24</v>
      </c>
      <c r="O9" s="4" t="s">
        <v>45</v>
      </c>
      <c r="P9" s="7">
        <f t="shared" ca="1" si="0"/>
        <v>-191</v>
      </c>
    </row>
    <row r="10" spans="2:16" ht="33.950000000000003" customHeight="1" x14ac:dyDescent="0.3">
      <c r="B10" s="4"/>
      <c r="C10" s="1"/>
      <c r="D10" s="1"/>
      <c r="E10" s="1"/>
      <c r="F10" s="8"/>
      <c r="G10" s="8"/>
      <c r="H10" s="1"/>
      <c r="I10" s="1"/>
      <c r="J10" s="1"/>
      <c r="K10" s="1"/>
      <c r="L10" s="1"/>
      <c r="M10" s="1"/>
      <c r="N10" s="1"/>
      <c r="O10" s="1"/>
      <c r="P10" s="7" t="str">
        <f t="shared" ref="P10:P13" ca="1" si="1">IF(F10="","",TODAY()-G10)</f>
        <v/>
      </c>
    </row>
    <row r="11" spans="2:16" ht="33.950000000000003" customHeight="1" x14ac:dyDescent="0.3">
      <c r="B11" s="4"/>
      <c r="C11" s="1"/>
      <c r="D11" s="1"/>
      <c r="E11" s="1"/>
      <c r="F11" s="8"/>
      <c r="G11" s="8"/>
      <c r="H11" s="1"/>
      <c r="I11" s="1"/>
      <c r="J11" s="1"/>
      <c r="K11" s="1"/>
      <c r="L11" s="1"/>
      <c r="M11" s="1"/>
      <c r="N11" s="1"/>
      <c r="O11" s="1"/>
      <c r="P11" s="7" t="str">
        <f t="shared" ca="1" si="1"/>
        <v/>
      </c>
    </row>
    <row r="12" spans="2:16" ht="33.950000000000003" customHeight="1" x14ac:dyDescent="0.3">
      <c r="B12" s="4"/>
      <c r="C12" s="1"/>
      <c r="D12" s="1"/>
      <c r="E12" s="1"/>
      <c r="F12" s="8"/>
      <c r="G12" s="8"/>
      <c r="H12" s="1"/>
      <c r="I12" s="1"/>
      <c r="J12" s="1"/>
      <c r="K12" s="1"/>
      <c r="L12" s="1"/>
      <c r="M12" s="1"/>
      <c r="N12" s="1"/>
      <c r="O12" s="1"/>
      <c r="P12" s="7" t="str">
        <f t="shared" ca="1" si="1"/>
        <v/>
      </c>
    </row>
    <row r="13" spans="2:16" ht="33.950000000000003" customHeight="1" x14ac:dyDescent="0.3">
      <c r="B13" s="4"/>
      <c r="C13" s="1"/>
      <c r="D13" s="1"/>
      <c r="E13" s="1"/>
      <c r="F13" s="8"/>
      <c r="G13" s="8"/>
      <c r="H13" s="1"/>
      <c r="I13" s="1"/>
      <c r="J13" s="1"/>
      <c r="K13" s="1"/>
      <c r="L13" s="1"/>
      <c r="M13" s="1"/>
      <c r="N13" s="1"/>
      <c r="O13" s="1"/>
      <c r="P13" s="7" t="str">
        <f t="shared" ca="1" si="1"/>
        <v/>
      </c>
    </row>
    <row r="14" spans="2:16" ht="33.950000000000003" customHeight="1" x14ac:dyDescent="0.3">
      <c r="B14" s="4"/>
      <c r="C14" s="1"/>
      <c r="D14" s="1"/>
      <c r="E14" s="1"/>
      <c r="F14" s="8"/>
      <c r="G14" s="8"/>
      <c r="H14" s="1"/>
      <c r="I14" s="1"/>
      <c r="J14" s="1"/>
      <c r="K14" s="1"/>
      <c r="L14" s="1"/>
      <c r="M14" s="1"/>
      <c r="N14" s="1"/>
      <c r="O14" s="1"/>
      <c r="P14" s="7" t="str">
        <f t="shared" ref="P14:P24" ca="1" si="2">IF(F14="","",TODAY()-G14)</f>
        <v/>
      </c>
    </row>
    <row r="15" spans="2:16" ht="33.950000000000003" customHeight="1" x14ac:dyDescent="0.3">
      <c r="B15" s="4"/>
      <c r="C15" s="1"/>
      <c r="D15" s="1"/>
      <c r="E15" s="1"/>
      <c r="F15" s="8"/>
      <c r="G15" s="8"/>
      <c r="H15" s="1"/>
      <c r="I15" s="1"/>
      <c r="J15" s="1"/>
      <c r="K15" s="1"/>
      <c r="L15" s="1"/>
      <c r="M15" s="1"/>
      <c r="N15" s="1"/>
      <c r="O15" s="1"/>
      <c r="P15" s="7" t="str">
        <f t="shared" ca="1" si="2"/>
        <v/>
      </c>
    </row>
    <row r="16" spans="2:16" ht="33.950000000000003" customHeight="1" x14ac:dyDescent="0.3">
      <c r="B16" s="4"/>
      <c r="C16" s="1"/>
      <c r="D16" s="1"/>
      <c r="E16" s="1"/>
      <c r="F16" s="8"/>
      <c r="G16" s="8"/>
      <c r="H16" s="1"/>
      <c r="I16" s="1"/>
      <c r="J16" s="1"/>
      <c r="K16" s="1"/>
      <c r="L16" s="1"/>
      <c r="M16" s="1"/>
      <c r="N16" s="1"/>
      <c r="O16" s="1"/>
      <c r="P16" s="7" t="str">
        <f t="shared" ca="1" si="2"/>
        <v/>
      </c>
    </row>
    <row r="17" spans="2:16" ht="33.950000000000003" customHeight="1" x14ac:dyDescent="0.3">
      <c r="B17" s="4"/>
      <c r="C17" s="1"/>
      <c r="D17" s="1"/>
      <c r="E17" s="1"/>
      <c r="F17" s="8"/>
      <c r="G17" s="8"/>
      <c r="H17" s="1"/>
      <c r="I17" s="1"/>
      <c r="J17" s="1"/>
      <c r="K17" s="1"/>
      <c r="L17" s="1"/>
      <c r="M17" s="1"/>
      <c r="N17" s="1"/>
      <c r="O17" s="1"/>
      <c r="P17" s="7" t="str">
        <f t="shared" ref="P17:P21" ca="1" si="3">IF(F17="","",TODAY()-G17)</f>
        <v/>
      </c>
    </row>
    <row r="18" spans="2:16" ht="33.950000000000003" customHeight="1" x14ac:dyDescent="0.3">
      <c r="B18" s="4"/>
      <c r="C18" s="1"/>
      <c r="D18" s="1"/>
      <c r="E18" s="1"/>
      <c r="F18" s="8"/>
      <c r="G18" s="8"/>
      <c r="H18" s="1"/>
      <c r="I18" s="1"/>
      <c r="J18" s="1"/>
      <c r="K18" s="1"/>
      <c r="L18" s="1"/>
      <c r="M18" s="1"/>
      <c r="N18" s="1"/>
      <c r="O18" s="1"/>
      <c r="P18" s="7" t="str">
        <f t="shared" ca="1" si="3"/>
        <v/>
      </c>
    </row>
    <row r="19" spans="2:16" ht="33.950000000000003" customHeight="1" x14ac:dyDescent="0.3">
      <c r="B19" s="4"/>
      <c r="C19" s="1"/>
      <c r="D19" s="1"/>
      <c r="E19" s="1"/>
      <c r="F19" s="8"/>
      <c r="G19" s="8"/>
      <c r="H19" s="1"/>
      <c r="I19" s="1"/>
      <c r="J19" s="1"/>
      <c r="K19" s="1"/>
      <c r="L19" s="1"/>
      <c r="M19" s="1"/>
      <c r="N19" s="1"/>
      <c r="O19" s="1"/>
      <c r="P19" s="7" t="str">
        <f t="shared" ca="1" si="3"/>
        <v/>
      </c>
    </row>
    <row r="20" spans="2:16" ht="33.950000000000003" customHeight="1" x14ac:dyDescent="0.3">
      <c r="B20" s="4"/>
      <c r="C20" s="1"/>
      <c r="D20" s="1"/>
      <c r="E20" s="1"/>
      <c r="F20" s="8"/>
      <c r="G20" s="8"/>
      <c r="H20" s="1"/>
      <c r="I20" s="1"/>
      <c r="J20" s="1"/>
      <c r="K20" s="1"/>
      <c r="L20" s="1"/>
      <c r="M20" s="1"/>
      <c r="N20" s="1"/>
      <c r="O20" s="1"/>
      <c r="P20" s="7" t="str">
        <f t="shared" ca="1" si="3"/>
        <v/>
      </c>
    </row>
    <row r="21" spans="2:16" ht="33.950000000000003" customHeight="1" x14ac:dyDescent="0.3">
      <c r="B21" s="4"/>
      <c r="C21" s="1"/>
      <c r="D21" s="1"/>
      <c r="E21" s="1"/>
      <c r="F21" s="8"/>
      <c r="G21" s="8"/>
      <c r="H21" s="1"/>
      <c r="I21" s="1"/>
      <c r="J21" s="1"/>
      <c r="K21" s="1"/>
      <c r="L21" s="1"/>
      <c r="M21" s="1"/>
      <c r="N21" s="1"/>
      <c r="O21" s="1"/>
      <c r="P21" s="7" t="str">
        <f t="shared" ca="1" si="3"/>
        <v/>
      </c>
    </row>
    <row r="22" spans="2:16" ht="33.950000000000003" customHeight="1" x14ac:dyDescent="0.3">
      <c r="B22" s="4"/>
      <c r="C22" s="1"/>
      <c r="D22" s="1"/>
      <c r="E22" s="1"/>
      <c r="F22" s="8"/>
      <c r="G22" s="8"/>
      <c r="H22" s="1"/>
      <c r="I22" s="1"/>
      <c r="J22" s="1"/>
      <c r="K22" s="1"/>
      <c r="L22" s="1"/>
      <c r="M22" s="1"/>
      <c r="N22" s="1"/>
      <c r="O22" s="1"/>
      <c r="P22" s="7" t="str">
        <f t="shared" ref="P22:P23" ca="1" si="4">IF(F22="","",TODAY()-G22)</f>
        <v/>
      </c>
    </row>
    <row r="23" spans="2:16" ht="33.950000000000003" customHeight="1" x14ac:dyDescent="0.3">
      <c r="B23" s="4"/>
      <c r="C23" s="1"/>
      <c r="D23" s="1"/>
      <c r="E23" s="1"/>
      <c r="F23" s="8"/>
      <c r="G23" s="8"/>
      <c r="H23" s="1"/>
      <c r="I23" s="1"/>
      <c r="J23" s="1"/>
      <c r="K23" s="1"/>
      <c r="L23" s="1"/>
      <c r="M23" s="1"/>
      <c r="N23" s="1"/>
      <c r="O23" s="1"/>
      <c r="P23" s="7" t="str">
        <f t="shared" ca="1" si="4"/>
        <v/>
      </c>
    </row>
    <row r="24" spans="2:16" ht="33.950000000000003" customHeight="1" x14ac:dyDescent="0.3">
      <c r="B24" s="4"/>
      <c r="C24" s="1"/>
      <c r="D24" s="1"/>
      <c r="E24" s="1"/>
      <c r="F24" s="8"/>
      <c r="G24" s="8"/>
      <c r="H24" s="1"/>
      <c r="I24" s="1"/>
      <c r="J24" s="1"/>
      <c r="K24" s="1"/>
      <c r="L24" s="1"/>
      <c r="M24" s="1"/>
      <c r="N24" s="1"/>
      <c r="O24" s="1"/>
      <c r="P24" s="7" t="str">
        <f t="shared" ca="1" si="2"/>
        <v/>
      </c>
    </row>
    <row r="25" spans="2:16" ht="33.950000000000003" customHeight="1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7" t="str">
        <f t="shared" ca="1" si="0"/>
        <v/>
      </c>
    </row>
    <row r="26" spans="2:16" ht="33.950000000000003" customHeight="1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7" t="str">
        <f t="shared" ca="1" si="0"/>
        <v/>
      </c>
    </row>
    <row r="27" spans="2:16" ht="33.950000000000003" customHeight="1" x14ac:dyDescent="0.3">
      <c r="B27" s="6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7" t="str">
        <f t="shared" ca="1" si="0"/>
        <v/>
      </c>
    </row>
    <row r="28" spans="2:16" ht="33.950000000000003" customHeight="1" x14ac:dyDescent="0.3">
      <c r="P28" s="7" t="str">
        <f t="shared" ca="1" si="0"/>
        <v/>
      </c>
    </row>
    <row r="30" spans="2:16" ht="17.25" thickBot="1" x14ac:dyDescent="0.3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</row>
  </sheetData>
  <mergeCells count="1">
    <mergeCell ref="C4:E4"/>
  </mergeCells>
  <pageMargins left="0.25" right="0.25" top="0.45" bottom="0.75" header="0.3" footer="0.3"/>
  <pageSetup paperSize="5" scale="5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Warranty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2025-01-20T13:37:55Z</cp:lastPrinted>
  <dcterms:created xsi:type="dcterms:W3CDTF">2025-01-20T13:22:49Z</dcterms:created>
  <dcterms:modified xsi:type="dcterms:W3CDTF">2025-01-20T13:38:25Z</dcterms:modified>
</cp:coreProperties>
</file>