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Book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E6" i="1"/>
  <c r="I6" i="1" l="1"/>
  <c r="C6" i="1"/>
  <c r="M28" i="1"/>
  <c r="M29" i="1"/>
  <c r="M30" i="1"/>
  <c r="M31" i="1"/>
  <c r="M32" i="1"/>
  <c r="M33" i="1"/>
  <c r="M26" i="1"/>
  <c r="M27" i="1"/>
  <c r="M18" i="1"/>
  <c r="M19" i="1"/>
  <c r="M20" i="1"/>
  <c r="M21" i="1"/>
  <c r="M22" i="1"/>
  <c r="M23" i="1"/>
  <c r="M24" i="1"/>
  <c r="M25" i="1"/>
  <c r="M17" i="1"/>
  <c r="M16" i="1"/>
  <c r="M12" i="1"/>
  <c r="M13" i="1"/>
  <c r="M14" i="1"/>
  <c r="M15" i="1"/>
  <c r="G6" i="1"/>
  <c r="M11" i="1"/>
  <c r="K6" i="1" l="1"/>
</calcChain>
</file>

<file path=xl/sharedStrings.xml><?xml version="1.0" encoding="utf-8"?>
<sst xmlns="http://schemas.openxmlformats.org/spreadsheetml/2006/main" count="51" uniqueCount="49">
  <si>
    <t>Library Book Tracker</t>
  </si>
  <si>
    <t>Library Book Tracker Table</t>
  </si>
  <si>
    <t>Date</t>
  </si>
  <si>
    <t>Book Title</t>
  </si>
  <si>
    <t>Author</t>
  </si>
  <si>
    <t>Genre</t>
  </si>
  <si>
    <t>Borrower Name</t>
  </si>
  <si>
    <t>Borrowed Date</t>
  </si>
  <si>
    <t>Due Date</t>
  </si>
  <si>
    <t>Return Date</t>
  </si>
  <si>
    <t>Notes</t>
  </si>
  <si>
    <t>The Great Gatsby</t>
  </si>
  <si>
    <t>F. Scott Fitzgerald</t>
  </si>
  <si>
    <t>Fiction</t>
  </si>
  <si>
    <t>Emily Johnson</t>
  </si>
  <si>
    <t>A Brief History of Time</t>
  </si>
  <si>
    <t>Stephen Hawking</t>
  </si>
  <si>
    <t>Science</t>
  </si>
  <si>
    <t>Michael Brown</t>
  </si>
  <si>
    <t>Email sent to borrower</t>
  </si>
  <si>
    <t>To Kill a Mockingbird</t>
  </si>
  <si>
    <t>Harper Lee</t>
  </si>
  <si>
    <t>Sarah Lee</t>
  </si>
  <si>
    <t>Slightly damaged cover</t>
  </si>
  <si>
    <t>The Art of War</t>
  </si>
  <si>
    <t>Sun Tzu</t>
  </si>
  <si>
    <t>Philosophy</t>
  </si>
  <si>
    <t>James Harris</t>
  </si>
  <si>
    <t>No issues</t>
  </si>
  <si>
    <t>Becoming</t>
  </si>
  <si>
    <t>Michelle Obama</t>
  </si>
  <si>
    <t>Biography</t>
  </si>
  <si>
    <t>Amanda Taylor</t>
  </si>
  <si>
    <t>Reminder sent</t>
  </si>
  <si>
    <t>Overdue Status</t>
  </si>
  <si>
    <t>Returned In good condition</t>
  </si>
  <si>
    <t>Total Borrowed Days</t>
  </si>
  <si>
    <t>Cost per day ($)</t>
  </si>
  <si>
    <t>Total Cost ($)</t>
  </si>
  <si>
    <t>Total Books Borrowed:</t>
  </si>
  <si>
    <t>Total Books Returned:</t>
  </si>
  <si>
    <t>Total Books Overdue:</t>
  </si>
  <si>
    <t>Total Borrowers:</t>
  </si>
  <si>
    <t>Average Borrowed Period (Days)</t>
  </si>
  <si>
    <t>Heros</t>
  </si>
  <si>
    <t>Miko</t>
  </si>
  <si>
    <t>Nimko</t>
  </si>
  <si>
    <r>
      <t>Library Name</t>
    </r>
    <r>
      <rPr>
        <sz val="11"/>
        <color theme="1"/>
        <rFont val="Arial"/>
        <family val="2"/>
      </rPr>
      <t>:</t>
    </r>
  </si>
  <si>
    <r>
      <t>Month/Year</t>
    </r>
    <r>
      <rPr>
        <sz val="11"/>
        <color theme="1"/>
        <rFont val="Arial"/>
        <family val="2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</si>
</sst>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22"/>
      <color theme="0"/>
      <name val="Arial"/>
      <family val="2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 wrapText="1"/>
    </xf>
    <xf numFmtId="165" fontId="1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164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16">
    <dxf>
      <font>
        <color rgb="FFC00000"/>
      </font>
    </dxf>
    <dxf>
      <font>
        <strike val="0"/>
        <outline val="0"/>
        <shadow val="0"/>
        <u val="none"/>
        <vertAlign val="baseline"/>
        <name val="Arial"/>
        <scheme val="none"/>
      </font>
      <numFmt numFmtId="164" formatCode="dd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65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65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N33" totalsRowShown="0" headerRowDxfId="15" dataDxfId="14">
  <autoFilter ref="B10:N33"/>
  <tableColumns count="13">
    <tableColumn id="1" name="Date" dataDxfId="13"/>
    <tableColumn id="2" name="Book Title" dataDxfId="12"/>
    <tableColumn id="3" name="Author" dataDxfId="11"/>
    <tableColumn id="4" name="Genre" dataDxfId="10"/>
    <tableColumn id="5" name="Borrower Name" dataDxfId="9"/>
    <tableColumn id="6" name="Borrowed Date" dataDxfId="8"/>
    <tableColumn id="7" name="Due Date" dataDxfId="7"/>
    <tableColumn id="8" name="Return Date" dataDxfId="6"/>
    <tableColumn id="11" name="Overdue Status" dataDxfId="2">
      <calculatedColumnFormula>IF(B11="","",IF(AND(I11="", TODAY()&gt;H11), "Overdue", IF(I11&lt;&gt;"", "Returned", "Borrowed")))</calculatedColumnFormula>
    </tableColumn>
    <tableColumn id="12" name="Total Borrowed Days" dataDxfId="1">
      <calculatedColumnFormula>IF(B11="","",IF(I11="",TODAY()-G11,I11-G11))</calculatedColumnFormula>
    </tableColumn>
    <tableColumn id="13" name="Cost per day ($)" dataDxfId="5"/>
    <tableColumn id="14" name="Total Cost ($)" dataDxfId="4">
      <calculatedColumnFormula>IF(L11&gt;0,L11*K11,"")</calculatedColumnFormula>
    </tableColumn>
    <tableColumn id="10" name="Not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1"/>
  <sheetViews>
    <sheetView showGridLines="0" tabSelected="1" zoomScaleNormal="100" workbookViewId="0">
      <selection activeCell="M6" sqref="M6"/>
    </sheetView>
  </sheetViews>
  <sheetFormatPr defaultRowHeight="15" x14ac:dyDescent="0.25"/>
  <cols>
    <col min="1" max="1" width="4.28515625" customWidth="1"/>
    <col min="2" max="2" width="20.7109375" customWidth="1"/>
    <col min="3" max="3" width="27.140625" customWidth="1"/>
    <col min="4" max="4" width="26.140625" customWidth="1"/>
    <col min="5" max="13" width="20.7109375" customWidth="1"/>
    <col min="14" max="14" width="35.7109375" customWidth="1"/>
  </cols>
  <sheetData>
    <row r="1" spans="2:14" ht="25.5" customHeight="1" x14ac:dyDescent="0.25"/>
    <row r="2" spans="2:14" ht="37.5" customHeight="1" x14ac:dyDescent="0.25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2:14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ht="24.95" customHeight="1" x14ac:dyDescent="0.25">
      <c r="B4" s="12" t="s">
        <v>47</v>
      </c>
      <c r="C4" s="18"/>
      <c r="D4" s="18"/>
      <c r="E4" s="18"/>
      <c r="F4" s="4"/>
      <c r="G4" s="21" t="s">
        <v>48</v>
      </c>
      <c r="H4" s="13"/>
      <c r="I4" s="2"/>
      <c r="J4" s="3"/>
      <c r="K4" s="3"/>
      <c r="L4" s="3"/>
      <c r="M4" s="3"/>
      <c r="N4" s="3"/>
    </row>
    <row r="5" spans="2:14" ht="20.100000000000001" customHeight="1" x14ac:dyDescent="0.25"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2:14" s="1" customFormat="1" ht="42" customHeight="1" x14ac:dyDescent="0.25">
      <c r="B6" s="8" t="s">
        <v>39</v>
      </c>
      <c r="C6" s="14">
        <f>COUNTA(C11:C33)</f>
        <v>6</v>
      </c>
      <c r="D6" s="20" t="s">
        <v>40</v>
      </c>
      <c r="E6" s="14">
        <f ca="1">COUNTIF(Table1[Overdue Status],"Returned")</f>
        <v>2</v>
      </c>
      <c r="F6" s="20" t="s">
        <v>41</v>
      </c>
      <c r="G6" s="14">
        <f ca="1">COUNTIF(J11:J33,"Overdue")</f>
        <v>2</v>
      </c>
      <c r="H6" s="20" t="s">
        <v>42</v>
      </c>
      <c r="I6" s="14">
        <f>COUNTA(F11:F33)</f>
        <v>6</v>
      </c>
      <c r="J6" s="20" t="s">
        <v>43</v>
      </c>
      <c r="K6" s="19">
        <f ca="1">AVERAGE(K11:K33)</f>
        <v>14</v>
      </c>
      <c r="L6" s="4"/>
      <c r="M6" s="4"/>
      <c r="N6" s="4"/>
    </row>
    <row r="7" spans="2:14" ht="20.100000000000001" customHeight="1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2:14" ht="17.25" x14ac:dyDescent="0.25">
      <c r="B8" s="5" t="s">
        <v>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2:14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2:14" ht="35.1" customHeight="1" x14ac:dyDescent="0.25">
      <c r="B10" s="6" t="s">
        <v>2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34</v>
      </c>
      <c r="K10" s="6" t="s">
        <v>36</v>
      </c>
      <c r="L10" s="6" t="s">
        <v>37</v>
      </c>
      <c r="M10" s="6" t="s">
        <v>38</v>
      </c>
      <c r="N10" s="6" t="s">
        <v>10</v>
      </c>
    </row>
    <row r="11" spans="2:14" ht="35.1" customHeight="1" x14ac:dyDescent="0.25">
      <c r="B11" s="7">
        <v>45627</v>
      </c>
      <c r="C11" s="8" t="s">
        <v>11</v>
      </c>
      <c r="D11" s="8" t="s">
        <v>12</v>
      </c>
      <c r="E11" s="8" t="s">
        <v>13</v>
      </c>
      <c r="F11" s="8" t="s">
        <v>14</v>
      </c>
      <c r="G11" s="7">
        <v>45627</v>
      </c>
      <c r="H11" s="7">
        <v>45647</v>
      </c>
      <c r="I11" s="7"/>
      <c r="J11" s="7" t="str">
        <f t="shared" ref="J11:J33" ca="1" si="0">IF(B11="","",IF(AND(I11="", TODAY()&gt;H11), "Overdue", IF(I11&lt;&gt;"", "Returned", "Borrowed")))</f>
        <v>Borrowed</v>
      </c>
      <c r="K11" s="9">
        <f t="shared" ref="K11:K33" ca="1" si="1">IF(B11="","",IF(I11="",TODAY()-G11,I11-G11))</f>
        <v>17</v>
      </c>
      <c r="L11" s="10">
        <v>2</v>
      </c>
      <c r="M11" s="10">
        <f t="shared" ref="M11:M15" ca="1" si="2">IF(L11&gt;0,L11*K11,"")</f>
        <v>34</v>
      </c>
      <c r="N11" s="8" t="s">
        <v>35</v>
      </c>
    </row>
    <row r="12" spans="2:14" ht="35.1" customHeight="1" x14ac:dyDescent="0.25">
      <c r="B12" s="7">
        <v>45628</v>
      </c>
      <c r="C12" s="8" t="s">
        <v>15</v>
      </c>
      <c r="D12" s="8" t="s">
        <v>16</v>
      </c>
      <c r="E12" s="8" t="s">
        <v>17</v>
      </c>
      <c r="F12" s="8" t="s">
        <v>18</v>
      </c>
      <c r="G12" s="7">
        <v>45628</v>
      </c>
      <c r="H12" s="7">
        <v>45642</v>
      </c>
      <c r="I12" s="8"/>
      <c r="J12" s="7" t="str">
        <f t="shared" ca="1" si="0"/>
        <v>Overdue</v>
      </c>
      <c r="K12" s="9">
        <f t="shared" ca="1" si="1"/>
        <v>16</v>
      </c>
      <c r="L12" s="10">
        <v>1.25</v>
      </c>
      <c r="M12" s="10">
        <f t="shared" ca="1" si="2"/>
        <v>20</v>
      </c>
      <c r="N12" s="8" t="s">
        <v>19</v>
      </c>
    </row>
    <row r="13" spans="2:14" ht="35.1" customHeight="1" x14ac:dyDescent="0.25">
      <c r="B13" s="7">
        <v>45629</v>
      </c>
      <c r="C13" s="8" t="s">
        <v>20</v>
      </c>
      <c r="D13" s="8" t="s">
        <v>21</v>
      </c>
      <c r="E13" s="8" t="s">
        <v>13</v>
      </c>
      <c r="F13" s="8" t="s">
        <v>22</v>
      </c>
      <c r="G13" s="7">
        <v>45629</v>
      </c>
      <c r="H13" s="7">
        <v>45643</v>
      </c>
      <c r="I13" s="7">
        <v>45643</v>
      </c>
      <c r="J13" s="7" t="str">
        <f t="shared" ca="1" si="0"/>
        <v>Returned</v>
      </c>
      <c r="K13" s="9">
        <f t="shared" ca="1" si="1"/>
        <v>14</v>
      </c>
      <c r="L13" s="10">
        <v>0.95</v>
      </c>
      <c r="M13" s="10">
        <f t="shared" ca="1" si="2"/>
        <v>13.299999999999999</v>
      </c>
      <c r="N13" s="8" t="s">
        <v>23</v>
      </c>
    </row>
    <row r="14" spans="2:14" ht="35.1" customHeight="1" x14ac:dyDescent="0.25">
      <c r="B14" s="7">
        <v>45630</v>
      </c>
      <c r="C14" s="8" t="s">
        <v>24</v>
      </c>
      <c r="D14" s="8" t="s">
        <v>25</v>
      </c>
      <c r="E14" s="8" t="s">
        <v>26</v>
      </c>
      <c r="F14" s="8" t="s">
        <v>27</v>
      </c>
      <c r="G14" s="7">
        <v>45630</v>
      </c>
      <c r="H14" s="7"/>
      <c r="I14" s="7"/>
      <c r="J14" s="7" t="str">
        <f t="shared" ca="1" si="0"/>
        <v>Overdue</v>
      </c>
      <c r="K14" s="9">
        <f t="shared" ca="1" si="1"/>
        <v>14</v>
      </c>
      <c r="L14" s="10">
        <v>1.3</v>
      </c>
      <c r="M14" s="10">
        <f t="shared" ca="1" si="2"/>
        <v>18.2</v>
      </c>
      <c r="N14" s="8" t="s">
        <v>28</v>
      </c>
    </row>
    <row r="15" spans="2:14" ht="35.1" customHeight="1" x14ac:dyDescent="0.25">
      <c r="B15" s="7">
        <v>45631</v>
      </c>
      <c r="C15" s="8" t="s">
        <v>29</v>
      </c>
      <c r="D15" s="8" t="s">
        <v>30</v>
      </c>
      <c r="E15" s="8" t="s">
        <v>31</v>
      </c>
      <c r="F15" s="8" t="s">
        <v>32</v>
      </c>
      <c r="G15" s="7">
        <v>45631</v>
      </c>
      <c r="H15" s="7">
        <v>45645</v>
      </c>
      <c r="I15" s="8"/>
      <c r="J15" s="7" t="str">
        <f t="shared" ca="1" si="0"/>
        <v>Borrowed</v>
      </c>
      <c r="K15" s="9">
        <f t="shared" ca="1" si="1"/>
        <v>13</v>
      </c>
      <c r="L15" s="10">
        <v>1.5</v>
      </c>
      <c r="M15" s="10">
        <f t="shared" ca="1" si="2"/>
        <v>19.5</v>
      </c>
      <c r="N15" s="8" t="s">
        <v>33</v>
      </c>
    </row>
    <row r="16" spans="2:14" ht="35.1" customHeight="1" x14ac:dyDescent="0.25">
      <c r="B16" s="7">
        <v>45632</v>
      </c>
      <c r="C16" s="4" t="s">
        <v>44</v>
      </c>
      <c r="D16" s="4" t="s">
        <v>45</v>
      </c>
      <c r="E16" s="4" t="s">
        <v>13</v>
      </c>
      <c r="F16" s="4" t="s">
        <v>46</v>
      </c>
      <c r="G16" s="11">
        <v>45632</v>
      </c>
      <c r="H16" s="11">
        <v>45641</v>
      </c>
      <c r="I16" s="11">
        <v>45642</v>
      </c>
      <c r="J16" s="7" t="str">
        <f t="shared" ca="1" si="0"/>
        <v>Returned</v>
      </c>
      <c r="K16" s="9">
        <f t="shared" ca="1" si="1"/>
        <v>10</v>
      </c>
      <c r="L16" s="10">
        <v>1.5</v>
      </c>
      <c r="M16" s="10">
        <f ca="1">IF(L16&gt;0,L16*K16,"")</f>
        <v>15</v>
      </c>
      <c r="N16" s="4"/>
    </row>
    <row r="17" spans="2:14" ht="35.1" customHeight="1" x14ac:dyDescent="0.25">
      <c r="B17" s="4"/>
      <c r="C17" s="4"/>
      <c r="D17" s="4"/>
      <c r="E17" s="4"/>
      <c r="F17" s="4"/>
      <c r="G17" s="4"/>
      <c r="H17" s="4"/>
      <c r="I17" s="4"/>
      <c r="J17" s="7" t="str">
        <f t="shared" ca="1" si="0"/>
        <v/>
      </c>
      <c r="K17" s="9" t="str">
        <f t="shared" ca="1" si="1"/>
        <v/>
      </c>
      <c r="L17" s="10"/>
      <c r="M17" s="10" t="str">
        <f>IF(L17&gt;0,L17*K17,"")</f>
        <v/>
      </c>
      <c r="N17" s="4"/>
    </row>
    <row r="18" spans="2:14" ht="35.1" customHeight="1" x14ac:dyDescent="0.25">
      <c r="B18" s="4"/>
      <c r="C18" s="4"/>
      <c r="D18" s="4"/>
      <c r="E18" s="4"/>
      <c r="F18" s="4"/>
      <c r="G18" s="4"/>
      <c r="H18" s="4"/>
      <c r="I18" s="4"/>
      <c r="J18" s="7" t="str">
        <f t="shared" ca="1" si="0"/>
        <v/>
      </c>
      <c r="K18" s="9" t="str">
        <f t="shared" ca="1" si="1"/>
        <v/>
      </c>
      <c r="L18" s="10"/>
      <c r="M18" s="10" t="str">
        <f t="shared" ref="M18:M25" si="3">IF(L18&gt;0,L18*K18,"")</f>
        <v/>
      </c>
      <c r="N18" s="4"/>
    </row>
    <row r="19" spans="2:14" ht="35.1" customHeight="1" x14ac:dyDescent="0.25">
      <c r="B19" s="4"/>
      <c r="C19" s="4"/>
      <c r="D19" s="4"/>
      <c r="E19" s="4"/>
      <c r="F19" s="4"/>
      <c r="G19" s="4"/>
      <c r="H19" s="4"/>
      <c r="I19" s="4"/>
      <c r="J19" s="7" t="str">
        <f t="shared" ca="1" si="0"/>
        <v/>
      </c>
      <c r="K19" s="9" t="str">
        <f t="shared" ca="1" si="1"/>
        <v/>
      </c>
      <c r="L19" s="10"/>
      <c r="M19" s="10" t="str">
        <f t="shared" si="3"/>
        <v/>
      </c>
      <c r="N19" s="4"/>
    </row>
    <row r="20" spans="2:14" ht="35.1" customHeight="1" x14ac:dyDescent="0.25">
      <c r="B20" s="4"/>
      <c r="C20" s="4"/>
      <c r="D20" s="4"/>
      <c r="E20" s="4"/>
      <c r="F20" s="4"/>
      <c r="G20" s="4"/>
      <c r="H20" s="4"/>
      <c r="I20" s="4"/>
      <c r="J20" s="7" t="str">
        <f t="shared" ca="1" si="0"/>
        <v/>
      </c>
      <c r="K20" s="9" t="str">
        <f t="shared" ca="1" si="1"/>
        <v/>
      </c>
      <c r="L20" s="10"/>
      <c r="M20" s="10" t="str">
        <f t="shared" si="3"/>
        <v/>
      </c>
      <c r="N20" s="4"/>
    </row>
    <row r="21" spans="2:14" ht="35.1" customHeight="1" x14ac:dyDescent="0.25">
      <c r="B21" s="4"/>
      <c r="C21" s="4"/>
      <c r="D21" s="4"/>
      <c r="E21" s="4"/>
      <c r="F21" s="4"/>
      <c r="G21" s="4"/>
      <c r="H21" s="4"/>
      <c r="I21" s="4"/>
      <c r="J21" s="7" t="str">
        <f t="shared" ca="1" si="0"/>
        <v/>
      </c>
      <c r="K21" s="9" t="str">
        <f t="shared" ca="1" si="1"/>
        <v/>
      </c>
      <c r="L21" s="10"/>
      <c r="M21" s="10" t="str">
        <f t="shared" si="3"/>
        <v/>
      </c>
      <c r="N21" s="4"/>
    </row>
    <row r="22" spans="2:14" ht="35.1" customHeight="1" x14ac:dyDescent="0.25">
      <c r="B22" s="4"/>
      <c r="C22" s="4"/>
      <c r="D22" s="4"/>
      <c r="E22" s="4"/>
      <c r="F22" s="4"/>
      <c r="G22" s="4"/>
      <c r="H22" s="4"/>
      <c r="I22" s="4"/>
      <c r="J22" s="7" t="str">
        <f t="shared" ca="1" si="0"/>
        <v/>
      </c>
      <c r="K22" s="9" t="str">
        <f t="shared" ca="1" si="1"/>
        <v/>
      </c>
      <c r="L22" s="10"/>
      <c r="M22" s="10" t="str">
        <f t="shared" si="3"/>
        <v/>
      </c>
      <c r="N22" s="4"/>
    </row>
    <row r="23" spans="2:14" ht="35.1" customHeight="1" x14ac:dyDescent="0.25">
      <c r="B23" s="4"/>
      <c r="C23" s="4"/>
      <c r="D23" s="4"/>
      <c r="E23" s="4"/>
      <c r="F23" s="4"/>
      <c r="G23" s="4"/>
      <c r="H23" s="4"/>
      <c r="I23" s="4"/>
      <c r="J23" s="7" t="str">
        <f t="shared" ca="1" si="0"/>
        <v/>
      </c>
      <c r="K23" s="9" t="str">
        <f t="shared" ca="1" si="1"/>
        <v/>
      </c>
      <c r="L23" s="10"/>
      <c r="M23" s="10" t="str">
        <f t="shared" si="3"/>
        <v/>
      </c>
      <c r="N23" s="4"/>
    </row>
    <row r="24" spans="2:14" ht="35.1" customHeight="1" x14ac:dyDescent="0.25">
      <c r="B24" s="4"/>
      <c r="C24" s="4"/>
      <c r="D24" s="4"/>
      <c r="E24" s="4"/>
      <c r="F24" s="4"/>
      <c r="G24" s="4"/>
      <c r="H24" s="4"/>
      <c r="I24" s="4"/>
      <c r="J24" s="7" t="str">
        <f t="shared" ca="1" si="0"/>
        <v/>
      </c>
      <c r="K24" s="9" t="str">
        <f t="shared" ca="1" si="1"/>
        <v/>
      </c>
      <c r="L24" s="10"/>
      <c r="M24" s="10" t="str">
        <f t="shared" si="3"/>
        <v/>
      </c>
      <c r="N24" s="4"/>
    </row>
    <row r="25" spans="2:14" ht="35.1" customHeight="1" x14ac:dyDescent="0.25">
      <c r="B25" s="4"/>
      <c r="C25" s="4"/>
      <c r="D25" s="4"/>
      <c r="E25" s="4"/>
      <c r="F25" s="4"/>
      <c r="G25" s="4"/>
      <c r="H25" s="4"/>
      <c r="I25" s="4"/>
      <c r="J25" s="7" t="str">
        <f t="shared" ca="1" si="0"/>
        <v/>
      </c>
      <c r="K25" s="9" t="str">
        <f t="shared" ca="1" si="1"/>
        <v/>
      </c>
      <c r="L25" s="10"/>
      <c r="M25" s="10" t="str">
        <f t="shared" si="3"/>
        <v/>
      </c>
      <c r="N25" s="4"/>
    </row>
    <row r="26" spans="2:14" ht="35.1" customHeight="1" x14ac:dyDescent="0.25">
      <c r="B26" s="4"/>
      <c r="C26" s="4"/>
      <c r="D26" s="4"/>
      <c r="E26" s="4"/>
      <c r="F26" s="4"/>
      <c r="G26" s="4"/>
      <c r="H26" s="4"/>
      <c r="I26" s="4"/>
      <c r="J26" s="7" t="str">
        <f t="shared" ca="1" si="0"/>
        <v/>
      </c>
      <c r="K26" s="9" t="str">
        <f t="shared" ca="1" si="1"/>
        <v/>
      </c>
      <c r="L26" s="10"/>
      <c r="M26" s="10" t="str">
        <f t="shared" ref="M26:M27" si="4">IF(L26&gt;0,L26*K26,"")</f>
        <v/>
      </c>
      <c r="N26" s="4"/>
    </row>
    <row r="27" spans="2:14" ht="35.1" customHeight="1" x14ac:dyDescent="0.25">
      <c r="B27" s="4"/>
      <c r="C27" s="4"/>
      <c r="D27" s="4"/>
      <c r="E27" s="4"/>
      <c r="F27" s="4"/>
      <c r="G27" s="4"/>
      <c r="H27" s="4"/>
      <c r="I27" s="4"/>
      <c r="J27" s="7" t="str">
        <f t="shared" ca="1" si="0"/>
        <v/>
      </c>
      <c r="K27" s="9" t="str">
        <f t="shared" ca="1" si="1"/>
        <v/>
      </c>
      <c r="L27" s="10"/>
      <c r="M27" s="10" t="str">
        <f t="shared" si="4"/>
        <v/>
      </c>
      <c r="N27" s="4"/>
    </row>
    <row r="28" spans="2:14" ht="35.1" customHeight="1" x14ac:dyDescent="0.25">
      <c r="B28" s="15"/>
      <c r="C28" s="15"/>
      <c r="D28" s="15"/>
      <c r="E28" s="15"/>
      <c r="F28" s="15"/>
      <c r="G28" s="15"/>
      <c r="H28" s="15"/>
      <c r="I28" s="15"/>
      <c r="J28" s="7" t="str">
        <f t="shared" ca="1" si="0"/>
        <v/>
      </c>
      <c r="K28" s="9" t="str">
        <f t="shared" ca="1" si="1"/>
        <v/>
      </c>
      <c r="L28" s="16"/>
      <c r="M28" s="16" t="str">
        <f t="shared" ref="M28:M33" si="5">IF(L28&gt;0,L28*K28,"")</f>
        <v/>
      </c>
      <c r="N28" s="15"/>
    </row>
    <row r="29" spans="2:14" ht="35.1" customHeight="1" x14ac:dyDescent="0.25">
      <c r="B29" s="15"/>
      <c r="C29" s="15"/>
      <c r="D29" s="15"/>
      <c r="E29" s="15"/>
      <c r="F29" s="15"/>
      <c r="G29" s="15"/>
      <c r="H29" s="15"/>
      <c r="I29" s="15"/>
      <c r="J29" s="7" t="str">
        <f t="shared" ca="1" si="0"/>
        <v/>
      </c>
      <c r="K29" s="9" t="str">
        <f t="shared" ca="1" si="1"/>
        <v/>
      </c>
      <c r="L29" s="16"/>
      <c r="M29" s="16" t="str">
        <f t="shared" si="5"/>
        <v/>
      </c>
      <c r="N29" s="15"/>
    </row>
    <row r="30" spans="2:14" ht="35.1" customHeight="1" x14ac:dyDescent="0.25">
      <c r="B30" s="15"/>
      <c r="C30" s="15"/>
      <c r="D30" s="15"/>
      <c r="E30" s="15"/>
      <c r="F30" s="15"/>
      <c r="G30" s="15"/>
      <c r="H30" s="15"/>
      <c r="I30" s="15"/>
      <c r="J30" s="7" t="str">
        <f t="shared" ca="1" si="0"/>
        <v/>
      </c>
      <c r="K30" s="9" t="str">
        <f t="shared" ca="1" si="1"/>
        <v/>
      </c>
      <c r="L30" s="16"/>
      <c r="M30" s="16" t="str">
        <f t="shared" si="5"/>
        <v/>
      </c>
      <c r="N30" s="15"/>
    </row>
    <row r="31" spans="2:14" ht="35.1" customHeight="1" x14ac:dyDescent="0.25">
      <c r="B31" s="15"/>
      <c r="C31" s="15"/>
      <c r="D31" s="15"/>
      <c r="E31" s="15"/>
      <c r="F31" s="15"/>
      <c r="G31" s="15"/>
      <c r="H31" s="15"/>
      <c r="I31" s="15"/>
      <c r="J31" s="7" t="str">
        <f t="shared" ca="1" si="0"/>
        <v/>
      </c>
      <c r="K31" s="9" t="str">
        <f t="shared" ca="1" si="1"/>
        <v/>
      </c>
      <c r="L31" s="16"/>
      <c r="M31" s="16" t="str">
        <f t="shared" si="5"/>
        <v/>
      </c>
      <c r="N31" s="15"/>
    </row>
    <row r="32" spans="2:14" ht="35.1" customHeight="1" x14ac:dyDescent="0.25">
      <c r="B32" s="15"/>
      <c r="C32" s="15"/>
      <c r="D32" s="15"/>
      <c r="E32" s="15"/>
      <c r="F32" s="15"/>
      <c r="G32" s="15"/>
      <c r="H32" s="15"/>
      <c r="I32" s="15"/>
      <c r="J32" s="7" t="str">
        <f t="shared" ca="1" si="0"/>
        <v/>
      </c>
      <c r="K32" s="9" t="str">
        <f t="shared" ca="1" si="1"/>
        <v/>
      </c>
      <c r="L32" s="16"/>
      <c r="M32" s="16" t="str">
        <f t="shared" si="5"/>
        <v/>
      </c>
      <c r="N32" s="15"/>
    </row>
    <row r="33" spans="2:14" ht="35.1" customHeight="1" x14ac:dyDescent="0.25">
      <c r="B33" s="15"/>
      <c r="C33" s="15"/>
      <c r="D33" s="15"/>
      <c r="E33" s="15"/>
      <c r="F33" s="15"/>
      <c r="G33" s="15"/>
      <c r="H33" s="15"/>
      <c r="I33" s="15"/>
      <c r="J33" s="7" t="str">
        <f t="shared" ca="1" si="0"/>
        <v/>
      </c>
      <c r="K33" s="9" t="str">
        <f t="shared" ca="1" si="1"/>
        <v/>
      </c>
      <c r="L33" s="16"/>
      <c r="M33" s="16" t="str">
        <f t="shared" si="5"/>
        <v/>
      </c>
      <c r="N33" s="15"/>
    </row>
    <row r="34" spans="2:14" ht="30" customHeight="1" x14ac:dyDescent="0.25"/>
    <row r="35" spans="2:14" ht="30" customHeight="1" x14ac:dyDescent="0.25"/>
    <row r="36" spans="2:14" ht="30" customHeight="1" x14ac:dyDescent="0.25"/>
    <row r="37" spans="2:14" ht="30" customHeight="1" x14ac:dyDescent="0.25"/>
    <row r="38" spans="2:14" ht="30" customHeight="1" x14ac:dyDescent="0.25"/>
    <row r="39" spans="2:14" ht="30" customHeight="1" x14ac:dyDescent="0.25"/>
    <row r="40" spans="2:14" ht="30" customHeight="1" x14ac:dyDescent="0.25"/>
    <row r="41" spans="2:14" ht="30" customHeight="1" x14ac:dyDescent="0.25"/>
    <row r="42" spans="2:14" ht="30" customHeight="1" x14ac:dyDescent="0.25"/>
    <row r="43" spans="2:14" ht="30" customHeight="1" x14ac:dyDescent="0.25"/>
    <row r="44" spans="2:14" ht="30" customHeight="1" x14ac:dyDescent="0.25"/>
    <row r="45" spans="2:14" ht="30" customHeight="1" x14ac:dyDescent="0.25"/>
    <row r="46" spans="2:14" ht="30" customHeight="1" x14ac:dyDescent="0.25"/>
    <row r="47" spans="2:14" ht="30" customHeight="1" x14ac:dyDescent="0.25"/>
    <row r="48" spans="2:14" ht="30" customHeight="1" x14ac:dyDescent="0.25"/>
    <row r="49" ht="30" customHeight="1" x14ac:dyDescent="0.25"/>
    <row r="50" ht="30" customHeight="1" x14ac:dyDescent="0.25"/>
    <row r="51" ht="30" customHeight="1" x14ac:dyDescent="0.25"/>
  </sheetData>
  <mergeCells count="2">
    <mergeCell ref="B2:N2"/>
    <mergeCell ref="C4:E4"/>
  </mergeCells>
  <conditionalFormatting sqref="J11:M33">
    <cfRule type="expression" dxfId="0" priority="12">
      <formula>AND(I11="",TODAY()&gt;H11)</formula>
    </cfRule>
  </conditionalFormatting>
  <pageMargins left="0.25" right="0.25" top="0.75" bottom="0.75" header="0.3" footer="0.3"/>
  <pageSetup paperSize="9" scale="4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2024-12-18T11:12:31Z</cp:lastPrinted>
  <dcterms:created xsi:type="dcterms:W3CDTF">2024-12-18T09:13:19Z</dcterms:created>
  <dcterms:modified xsi:type="dcterms:W3CDTF">2024-12-18T11:12:39Z</dcterms:modified>
</cp:coreProperties>
</file>