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Suspension-Expulsion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23" i="1"/>
  <c r="I24" i="1"/>
  <c r="I25" i="1"/>
  <c r="I21" i="1"/>
  <c r="I22" i="1"/>
  <c r="I19" i="1"/>
  <c r="I20" i="1"/>
  <c r="I26" i="1"/>
  <c r="I18" i="1"/>
  <c r="I27" i="1"/>
  <c r="J7" i="1"/>
  <c r="J5" i="1"/>
  <c r="I12" i="1"/>
  <c r="I13" i="1"/>
  <c r="I14" i="1"/>
  <c r="I15" i="1"/>
  <c r="I16" i="1"/>
  <c r="I17" i="1"/>
  <c r="I28" i="1"/>
  <c r="I30" i="1"/>
  <c r="I11" i="1"/>
</calcChain>
</file>

<file path=xl/sharedStrings.xml><?xml version="1.0" encoding="utf-8"?>
<sst xmlns="http://schemas.openxmlformats.org/spreadsheetml/2006/main" count="39" uniqueCount="36">
  <si>
    <t>Suspension/Expulsion Log</t>
  </si>
  <si>
    <t>Student ID</t>
  </si>
  <si>
    <t>Student Name</t>
  </si>
  <si>
    <t>Grade/Section</t>
  </si>
  <si>
    <t>Action (Suspension/Expulsion)</t>
  </si>
  <si>
    <t>Reason</t>
  </si>
  <si>
    <t>Start Date</t>
  </si>
  <si>
    <t>End Date</t>
  </si>
  <si>
    <t>Reentry Conditions</t>
  </si>
  <si>
    <t>Parent/Guardian Contacted (Y/N)</t>
  </si>
  <si>
    <t>Notes</t>
  </si>
  <si>
    <t>John Smith</t>
  </si>
  <si>
    <t>Grade 10 / A</t>
  </si>
  <si>
    <t>Suspension</t>
  </si>
  <si>
    <t>Bullying</t>
  </si>
  <si>
    <t>Attend counseling session</t>
  </si>
  <si>
    <t>Completed counseling</t>
  </si>
  <si>
    <t>Maria Lopez</t>
  </si>
  <si>
    <t>Grade 9 / C</t>
  </si>
  <si>
    <t>Expulsion</t>
  </si>
  <si>
    <t>Academic dishonesty</t>
  </si>
  <si>
    <t>Permanent</t>
  </si>
  <si>
    <t>Not applicable</t>
  </si>
  <si>
    <t>Parent requested appeal</t>
  </si>
  <si>
    <t>Alex Johnson</t>
  </si>
  <si>
    <t>Grade 8 / B</t>
  </si>
  <si>
    <t>Disruptive behavior</t>
  </si>
  <si>
    <t>Signed behavior improvement plan</t>
  </si>
  <si>
    <t>Improvement observed</t>
  </si>
  <si>
    <t>School Name:</t>
  </si>
  <si>
    <t>Address:</t>
  </si>
  <si>
    <t>Duration</t>
  </si>
  <si>
    <t>Yes</t>
  </si>
  <si>
    <t>Total No. of Suspension=</t>
  </si>
  <si>
    <t>Total No. of Expulsion=</t>
  </si>
  <si>
    <t>By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</si>
</sst>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theme="5" tint="0.59996337778862885"/>
      </left>
      <right/>
      <top style="thin">
        <color theme="5" tint="0.59996337778862885"/>
      </top>
      <bottom style="thin">
        <color theme="5" tint="0.59996337778862885"/>
      </bottom>
      <diagonal/>
    </border>
    <border>
      <left/>
      <right/>
      <top style="thin">
        <color theme="5" tint="0.59996337778862885"/>
      </top>
      <bottom style="thin">
        <color theme="5" tint="0.59996337778862885"/>
      </bottom>
      <diagonal/>
    </border>
    <border>
      <left/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0" fillId="0" borderId="5" xfId="0" applyBorder="1"/>
    <xf numFmtId="0" fontId="3" fillId="0" borderId="5" xfId="0" applyFont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6">
    <dxf>
      <alignment horizontal="center" vertical="center" textRotation="0" wrapText="1" indent="0" justifyLastLine="0" shrinkToFit="0" readingOrder="0"/>
    </dxf>
    <dxf>
      <numFmt numFmtId="164" formatCode="dd"/>
    </dxf>
    <dxf>
      <numFmt numFmtId="19" formatCode="dd/mm/yy"/>
    </dxf>
    <dxf>
      <numFmt numFmtId="19" formatCode="dd/mm/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L30" totalsRowShown="0" headerRowDxfId="4">
  <autoFilter ref="B10:L30"/>
  <tableColumns count="11">
    <tableColumn id="1" name="Student ID"/>
    <tableColumn id="2" name="Student Name"/>
    <tableColumn id="3" name="Grade/Section"/>
    <tableColumn id="4" name="Action (Suspension/Expulsion)"/>
    <tableColumn id="5" name="Reason"/>
    <tableColumn id="6" name="Start Date" dataDxfId="3"/>
    <tableColumn id="7" name="End Date" dataDxfId="2"/>
    <tableColumn id="11" name="Duration" dataDxfId="1">
      <calculatedColumnFormula>IF(E11="Suspension", DATEDIF(G11,H11,"d"), "N/A")</calculatedColumnFormula>
    </tableColumn>
    <tableColumn id="8" name="Reentry Conditions"/>
    <tableColumn id="9" name="Parent/Guardian Contacted (Y/N)" dataDxfId="0"/>
    <tableColumn id="10" name="Notes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4"/>
  <sheetViews>
    <sheetView showGridLines="0" tabSelected="1" workbookViewId="0">
      <selection activeCell="K7" sqref="K7"/>
    </sheetView>
  </sheetViews>
  <sheetFormatPr defaultRowHeight="15" x14ac:dyDescent="0.25"/>
  <cols>
    <col min="1" max="1" width="3.7109375" customWidth="1"/>
    <col min="2" max="2" width="15.7109375" customWidth="1"/>
    <col min="3" max="3" width="30.7109375" customWidth="1"/>
    <col min="4" max="4" width="16" customWidth="1"/>
    <col min="5" max="5" width="30.28515625" customWidth="1"/>
    <col min="6" max="6" width="30.7109375" customWidth="1"/>
    <col min="7" max="9" width="15.7109375" customWidth="1"/>
    <col min="10" max="10" width="30.7109375" customWidth="1"/>
    <col min="11" max="11" width="17.85546875" customWidth="1"/>
    <col min="12" max="12" width="30.7109375" customWidth="1"/>
  </cols>
  <sheetData>
    <row r="1" spans="2:12" x14ac:dyDescent="0.25"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2:12" ht="34.5" customHeight="1" thickBot="1" x14ac:dyDescent="0.3">
      <c r="B2" s="14" t="s">
        <v>0</v>
      </c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2:12" ht="15.75" thickTop="1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23" t="s">
        <v>35</v>
      </c>
    </row>
    <row r="4" spans="2:12" x14ac:dyDescent="0.25"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2:12" ht="24.95" customHeight="1" x14ac:dyDescent="0.25">
      <c r="B5" s="15" t="s">
        <v>29</v>
      </c>
      <c r="C5" s="15"/>
      <c r="D5" s="16"/>
      <c r="E5" s="17"/>
      <c r="F5" s="18"/>
      <c r="G5" s="4"/>
      <c r="H5" s="22" t="s">
        <v>33</v>
      </c>
      <c r="I5" s="22"/>
      <c r="J5" s="12">
        <f>COUNTIF(Table1[Action (Suspension/Expulsion)],"Suspension")</f>
        <v>2</v>
      </c>
      <c r="K5" s="4"/>
      <c r="L5" s="4"/>
    </row>
    <row r="6" spans="2:12" ht="9.9499999999999993" customHeight="1" x14ac:dyDescent="0.25">
      <c r="B6" s="9"/>
      <c r="C6" s="9"/>
      <c r="G6" s="4"/>
      <c r="H6" s="9"/>
      <c r="I6" s="4"/>
      <c r="J6" s="4"/>
      <c r="K6" s="4"/>
      <c r="L6" s="4"/>
    </row>
    <row r="7" spans="2:12" ht="24.95" customHeight="1" x14ac:dyDescent="0.25">
      <c r="B7" s="9" t="s">
        <v>30</v>
      </c>
      <c r="C7" s="1"/>
      <c r="D7" s="19"/>
      <c r="E7" s="20"/>
      <c r="F7" s="21"/>
      <c r="G7" s="4"/>
      <c r="H7" s="22" t="s">
        <v>34</v>
      </c>
      <c r="I7" s="22"/>
      <c r="J7" s="12">
        <f>COUNTIF(Table1[Action (Suspension/Expulsion)],"Expulsion")</f>
        <v>1</v>
      </c>
      <c r="K7" s="4"/>
      <c r="L7" s="4"/>
    </row>
    <row r="8" spans="2:12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2:12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pans="2:12" ht="32.1" customHeight="1" x14ac:dyDescent="0.25">
      <c r="B10" s="6" t="s">
        <v>1</v>
      </c>
      <c r="C10" s="6" t="s">
        <v>2</v>
      </c>
      <c r="D10" s="6" t="s">
        <v>3</v>
      </c>
      <c r="E10" s="6" t="s">
        <v>4</v>
      </c>
      <c r="F10" s="6" t="s">
        <v>5</v>
      </c>
      <c r="G10" s="6" t="s">
        <v>6</v>
      </c>
      <c r="H10" s="6" t="s">
        <v>7</v>
      </c>
      <c r="I10" s="6" t="s">
        <v>31</v>
      </c>
      <c r="J10" s="6" t="s">
        <v>8</v>
      </c>
      <c r="K10" s="6" t="s">
        <v>9</v>
      </c>
      <c r="L10" s="6" t="s">
        <v>10</v>
      </c>
    </row>
    <row r="11" spans="2:12" ht="32.1" customHeight="1" x14ac:dyDescent="0.25">
      <c r="B11" s="7">
        <v>1</v>
      </c>
      <c r="C11" s="7" t="s">
        <v>11</v>
      </c>
      <c r="D11" s="7" t="s">
        <v>12</v>
      </c>
      <c r="E11" s="7" t="s">
        <v>13</v>
      </c>
      <c r="F11" s="7" t="s">
        <v>14</v>
      </c>
      <c r="G11" s="8">
        <v>45638</v>
      </c>
      <c r="H11" s="8">
        <v>45648</v>
      </c>
      <c r="I11" s="11">
        <f t="shared" ref="I11:I30" si="0">IF(E11="Suspension", DATEDIF(G11,H11,"d"), "N/A")</f>
        <v>10</v>
      </c>
      <c r="J11" s="7" t="s">
        <v>15</v>
      </c>
      <c r="K11" s="2" t="s">
        <v>32</v>
      </c>
      <c r="L11" s="7" t="s">
        <v>16</v>
      </c>
    </row>
    <row r="12" spans="2:12" ht="32.1" customHeight="1" x14ac:dyDescent="0.25">
      <c r="B12" s="7">
        <v>2</v>
      </c>
      <c r="C12" s="7" t="s">
        <v>17</v>
      </c>
      <c r="D12" s="7" t="s">
        <v>18</v>
      </c>
      <c r="E12" s="7" t="s">
        <v>19</v>
      </c>
      <c r="F12" s="7" t="s">
        <v>20</v>
      </c>
      <c r="G12" s="8">
        <v>45303</v>
      </c>
      <c r="H12" s="8" t="s">
        <v>21</v>
      </c>
      <c r="I12" s="11" t="str">
        <f t="shared" si="0"/>
        <v>N/A</v>
      </c>
      <c r="J12" s="7" t="s">
        <v>22</v>
      </c>
      <c r="K12" s="2" t="s">
        <v>32</v>
      </c>
      <c r="L12" s="7" t="s">
        <v>23</v>
      </c>
    </row>
    <row r="13" spans="2:12" ht="32.1" customHeight="1" x14ac:dyDescent="0.25">
      <c r="B13" s="7">
        <v>3</v>
      </c>
      <c r="C13" s="7" t="s">
        <v>24</v>
      </c>
      <c r="D13" s="7" t="s">
        <v>25</v>
      </c>
      <c r="E13" s="7" t="s">
        <v>13</v>
      </c>
      <c r="F13" s="7" t="s">
        <v>26</v>
      </c>
      <c r="G13" s="8">
        <v>45640</v>
      </c>
      <c r="H13" s="8">
        <v>45642</v>
      </c>
      <c r="I13" s="11">
        <f t="shared" si="0"/>
        <v>2</v>
      </c>
      <c r="J13" s="7" t="s">
        <v>27</v>
      </c>
      <c r="K13" s="2" t="s">
        <v>32</v>
      </c>
      <c r="L13" s="7" t="s">
        <v>28</v>
      </c>
    </row>
    <row r="14" spans="2:12" ht="32.1" customHeight="1" x14ac:dyDescent="0.25">
      <c r="B14" s="4"/>
      <c r="C14" s="4"/>
      <c r="D14" s="4"/>
      <c r="E14" s="4"/>
      <c r="F14" s="4"/>
      <c r="G14" s="10"/>
      <c r="H14" s="10"/>
      <c r="I14" s="11" t="str">
        <f t="shared" si="0"/>
        <v>N/A</v>
      </c>
      <c r="J14" s="4"/>
      <c r="K14" s="2"/>
      <c r="L14" s="4"/>
    </row>
    <row r="15" spans="2:12" ht="32.1" customHeight="1" x14ac:dyDescent="0.25">
      <c r="B15" s="4"/>
      <c r="C15" s="4"/>
      <c r="D15" s="4"/>
      <c r="E15" s="4"/>
      <c r="F15" s="4"/>
      <c r="G15" s="10"/>
      <c r="H15" s="10"/>
      <c r="I15" s="11" t="str">
        <f t="shared" si="0"/>
        <v>N/A</v>
      </c>
      <c r="J15" s="4"/>
      <c r="K15" s="2"/>
      <c r="L15" s="4"/>
    </row>
    <row r="16" spans="2:12" ht="32.1" customHeight="1" x14ac:dyDescent="0.25">
      <c r="B16" s="5"/>
      <c r="C16" s="4"/>
      <c r="D16" s="4"/>
      <c r="E16" s="4"/>
      <c r="F16" s="4"/>
      <c r="G16" s="10"/>
      <c r="H16" s="10"/>
      <c r="I16" s="11" t="str">
        <f t="shared" si="0"/>
        <v>N/A</v>
      </c>
      <c r="J16" s="4"/>
      <c r="K16" s="2"/>
      <c r="L16" s="4"/>
    </row>
    <row r="17" spans="7:11" ht="32.1" customHeight="1" x14ac:dyDescent="0.25">
      <c r="G17" s="3"/>
      <c r="H17" s="3"/>
      <c r="I17" s="11" t="str">
        <f t="shared" si="0"/>
        <v>N/A</v>
      </c>
      <c r="K17" s="2"/>
    </row>
    <row r="18" spans="7:11" ht="32.1" customHeight="1" x14ac:dyDescent="0.25">
      <c r="G18" s="3"/>
      <c r="H18" s="3"/>
      <c r="I18" s="11" t="str">
        <f t="shared" ref="I18:I27" si="1">IF(E18="Suspension", DATEDIF(G18,H18,"d"), "N/A")</f>
        <v>N/A</v>
      </c>
      <c r="K18" s="2"/>
    </row>
    <row r="19" spans="7:11" ht="32.1" customHeight="1" x14ac:dyDescent="0.25">
      <c r="G19" s="3"/>
      <c r="H19" s="3"/>
      <c r="I19" s="11" t="str">
        <f t="shared" ref="I19:I26" si="2">IF(E19="Suspension", DATEDIF(G19,H19,"d"), "N/A")</f>
        <v>N/A</v>
      </c>
      <c r="K19" s="2"/>
    </row>
    <row r="20" spans="7:11" ht="32.1" customHeight="1" x14ac:dyDescent="0.25">
      <c r="G20" s="3"/>
      <c r="H20" s="3"/>
      <c r="I20" s="11" t="str">
        <f t="shared" si="2"/>
        <v>N/A</v>
      </c>
      <c r="K20" s="2"/>
    </row>
    <row r="21" spans="7:11" ht="32.1" customHeight="1" x14ac:dyDescent="0.25">
      <c r="G21" s="3"/>
      <c r="H21" s="3"/>
      <c r="I21" s="11" t="str">
        <f t="shared" ref="I21:I22" si="3">IF(E21="Suspension", DATEDIF(G21,H21,"d"), "N/A")</f>
        <v>N/A</v>
      </c>
      <c r="K21" s="2"/>
    </row>
    <row r="22" spans="7:11" ht="32.1" customHeight="1" x14ac:dyDescent="0.25">
      <c r="G22" s="3"/>
      <c r="H22" s="3"/>
      <c r="I22" s="11" t="str">
        <f t="shared" si="3"/>
        <v>N/A</v>
      </c>
      <c r="K22" s="2"/>
    </row>
    <row r="23" spans="7:11" ht="32.1" customHeight="1" x14ac:dyDescent="0.25">
      <c r="G23" s="3"/>
      <c r="H23" s="3"/>
      <c r="I23" s="11" t="str">
        <f t="shared" ref="I23:I25" si="4">IF(E23="Suspension", DATEDIF(G23,H23,"d"), "N/A")</f>
        <v>N/A</v>
      </c>
      <c r="K23" s="2"/>
    </row>
    <row r="24" spans="7:11" ht="32.1" customHeight="1" x14ac:dyDescent="0.25">
      <c r="G24" s="3"/>
      <c r="H24" s="3"/>
      <c r="I24" s="11" t="str">
        <f t="shared" si="4"/>
        <v>N/A</v>
      </c>
      <c r="K24" s="2"/>
    </row>
    <row r="25" spans="7:11" ht="32.1" customHeight="1" x14ac:dyDescent="0.25">
      <c r="G25" s="3"/>
      <c r="H25" s="3"/>
      <c r="I25" s="11" t="str">
        <f t="shared" si="4"/>
        <v>N/A</v>
      </c>
      <c r="K25" s="2"/>
    </row>
    <row r="26" spans="7:11" ht="32.1" customHeight="1" x14ac:dyDescent="0.25">
      <c r="G26" s="3"/>
      <c r="H26" s="3"/>
      <c r="I26" s="11" t="str">
        <f t="shared" si="2"/>
        <v>N/A</v>
      </c>
      <c r="K26" s="2"/>
    </row>
    <row r="27" spans="7:11" ht="32.1" customHeight="1" x14ac:dyDescent="0.25">
      <c r="G27" s="3"/>
      <c r="H27" s="3"/>
      <c r="I27" s="11" t="str">
        <f t="shared" si="1"/>
        <v>N/A</v>
      </c>
      <c r="K27" s="2"/>
    </row>
    <row r="28" spans="7:11" ht="32.1" customHeight="1" x14ac:dyDescent="0.25">
      <c r="G28" s="3"/>
      <c r="H28" s="3"/>
      <c r="I28" s="11" t="str">
        <f t="shared" si="0"/>
        <v>N/A</v>
      </c>
      <c r="K28" s="2"/>
    </row>
    <row r="29" spans="7:11" ht="32.1" customHeight="1" x14ac:dyDescent="0.25">
      <c r="G29" s="3"/>
      <c r="H29" s="3"/>
      <c r="I29" s="11" t="str">
        <f>IF(E29="Suspension", DATEDIF(G29,H29,"d"), "N/A")</f>
        <v>N/A</v>
      </c>
      <c r="K29" s="2"/>
    </row>
    <row r="30" spans="7:11" ht="32.1" customHeight="1" x14ac:dyDescent="0.25">
      <c r="G30" s="3"/>
      <c r="H30" s="3"/>
      <c r="I30" s="11" t="str">
        <f t="shared" si="0"/>
        <v>N/A</v>
      </c>
      <c r="K30" s="2"/>
    </row>
    <row r="33" spans="2:12" ht="15.75" thickBot="1" x14ac:dyDescent="0.3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2:12" ht="15.75" thickTop="1" x14ac:dyDescent="0.25"/>
  </sheetData>
  <mergeCells count="6">
    <mergeCell ref="B2:L2"/>
    <mergeCell ref="B5:C5"/>
    <mergeCell ref="D5:F5"/>
    <mergeCell ref="D7:F7"/>
    <mergeCell ref="H5:I5"/>
    <mergeCell ref="H7:I7"/>
  </mergeCells>
  <conditionalFormatting sqref="B11:L11">
    <cfRule type="expression" dxfId="5" priority="1">
      <formula>AND(TODAY()&gt;=G11, TODAY()&lt;=H11, E11="Suspension")</formula>
    </cfRule>
  </conditionalFormatting>
  <dataValidations count="13">
    <dataValidation allowBlank="1" showInputMessage="1" showErrorMessage="1" prompt="Suspension/Expulsion Log template for documenting student disciplinary actions effectively." sqref="B2"/>
    <dataValidation type="list" allowBlank="1" showInputMessage="1" showErrorMessage="1" sqref="E11">
      <formula1>"Suspension, Expulsion"</formula1>
    </dataValidation>
    <dataValidation type="list" allowBlank="1" showInputMessage="1" showErrorMessage="1" sqref="K11:K30">
      <formula1>"Yes, No"</formula1>
    </dataValidation>
    <dataValidation allowBlank="1" showInputMessage="1" showErrorMessage="1" prompt="Unique identifier for the student." sqref="B10"/>
    <dataValidation allowBlank="1" showInputMessage="1" showErrorMessage="1" prompt="Full name of the student." sqref="C10"/>
    <dataValidation allowBlank="1" showInputMessage="1" showErrorMessage="1" prompt="The grade and class section of the student." sqref="D10"/>
    <dataValidation allowBlank="1" showInputMessage="1" showErrorMessage="1" prompt="Whether the action taken was a suspension or expulsion." sqref="E10"/>
    <dataValidation allowBlank="1" showInputMessage="1" showErrorMessage="1" prompt="The primary cause for the disciplinary action." sqref="F10"/>
    <dataValidation allowBlank="1" showInputMessage="1" showErrorMessage="1" prompt="When the suspension or expulsion begins." sqref="G10"/>
    <dataValidation allowBlank="1" showInputMessage="1" showErrorMessage="1" prompt="When the suspension ends or indicate “Permanent” for expulsions." sqref="H10"/>
    <dataValidation allowBlank="1" showInputMessage="1" showErrorMessage="1" prompt="Any requirements for the student’s return (e.g., counseling, agreements)." sqref="J10"/>
    <dataValidation allowBlank="1" showInputMessage="1" showErrorMessage="1" prompt="Indicates if communication with guardians occurred." sqref="K10"/>
    <dataValidation allowBlank="1" showInputMessage="1" showErrorMessage="1" prompt="Additional details or updates." sqref="L10"/>
  </dataValidations>
  <pageMargins left="0.25" right="0.25" top="0.75" bottom="0.75" header="0.3" footer="0.3"/>
  <pageSetup paperSize="9" scale="5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Suspension-Expulsion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2024-12-20T11:15:22Z</cp:lastPrinted>
  <dcterms:created xsi:type="dcterms:W3CDTF">2024-12-20T10:55:16Z</dcterms:created>
  <dcterms:modified xsi:type="dcterms:W3CDTF">2024-12-20T11:15:43Z</dcterms:modified>
</cp:coreProperties>
</file>